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\Desktop\documentos de reemplazo\"/>
    </mc:Choice>
  </mc:AlternateContent>
  <bookViews>
    <workbookView xWindow="0" yWindow="0" windowWidth="20490" windowHeight="7755"/>
  </bookViews>
  <sheets>
    <sheet name="Residencial" sheetId="8" r:id="rId1"/>
    <sheet name="CantidadRes" sheetId="11" r:id="rId2"/>
    <sheet name="PorcentajesRes" sheetId="12" r:id="rId3"/>
  </sheets>
  <calcPr calcId="152511"/>
</workbook>
</file>

<file path=xl/calcChain.xml><?xml version="1.0" encoding="utf-8"?>
<calcChain xmlns="http://schemas.openxmlformats.org/spreadsheetml/2006/main">
  <c r="C4" i="11" l="1"/>
  <c r="AD28" i="11"/>
  <c r="AE28" i="11"/>
  <c r="AF28" i="11"/>
  <c r="AD26" i="11"/>
  <c r="AE26" i="11"/>
  <c r="AF26" i="11"/>
  <c r="AD24" i="11"/>
  <c r="AE24" i="11"/>
  <c r="AF24" i="11"/>
  <c r="AD22" i="11"/>
  <c r="AE22" i="11"/>
  <c r="AF22" i="11"/>
  <c r="AD20" i="11"/>
  <c r="AE20" i="11"/>
  <c r="AF20" i="11"/>
  <c r="AD18" i="11"/>
  <c r="AE18" i="11"/>
  <c r="AF18" i="11"/>
  <c r="AD16" i="11"/>
  <c r="AE16" i="11"/>
  <c r="AF16" i="11"/>
  <c r="AD14" i="11"/>
  <c r="AE14" i="11"/>
  <c r="AF14" i="11"/>
  <c r="AD12" i="11"/>
  <c r="AE12" i="11"/>
  <c r="AF12" i="11"/>
  <c r="W10" i="11"/>
  <c r="X10" i="11"/>
  <c r="Y10" i="11"/>
  <c r="Z10" i="11"/>
  <c r="AA10" i="11"/>
  <c r="AB10" i="11"/>
  <c r="AC10" i="11"/>
  <c r="AD10" i="11"/>
  <c r="AE10" i="11"/>
  <c r="AF10" i="11"/>
  <c r="W8" i="11"/>
  <c r="X8" i="11"/>
  <c r="Y8" i="11"/>
  <c r="Z8" i="11"/>
  <c r="AA8" i="11"/>
  <c r="AB8" i="11"/>
  <c r="AC8" i="11"/>
  <c r="AD8" i="11"/>
  <c r="AE8" i="11"/>
  <c r="AF8" i="11"/>
  <c r="W6" i="11"/>
  <c r="X6" i="11"/>
  <c r="Y6" i="11"/>
  <c r="Z6" i="11"/>
  <c r="AA6" i="11"/>
  <c r="AB6" i="11"/>
  <c r="AC6" i="11"/>
  <c r="AD6" i="11"/>
  <c r="AE6" i="11"/>
  <c r="AF6" i="11"/>
  <c r="W4" i="11"/>
  <c r="X4" i="11"/>
  <c r="Y4" i="11"/>
  <c r="Z4" i="11"/>
  <c r="AA4" i="11"/>
  <c r="AB4" i="11"/>
  <c r="AC4" i="11"/>
  <c r="AD4" i="11"/>
  <c r="AE4" i="11"/>
  <c r="AF4" i="11"/>
  <c r="AD30" i="11"/>
  <c r="AE30" i="11"/>
  <c r="AF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C30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C28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AC26" i="11"/>
  <c r="C26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C24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C22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C20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C18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C16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AB14" i="11"/>
  <c r="AC14" i="11"/>
  <c r="C14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AB12" i="11"/>
  <c r="AC12" i="11"/>
  <c r="C12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C10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C8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C6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</calcChain>
</file>

<file path=xl/sharedStrings.xml><?xml version="1.0" encoding="utf-8"?>
<sst xmlns="http://schemas.openxmlformats.org/spreadsheetml/2006/main" count="726" uniqueCount="166">
  <si>
    <t>Pie de monte</t>
  </si>
  <si>
    <t>Pacifico sur</t>
  </si>
  <si>
    <t>Ex Provincia</t>
  </si>
  <si>
    <t>Cordillera</t>
  </si>
  <si>
    <t>Centro</t>
  </si>
  <si>
    <t>Sanquianga</t>
  </si>
  <si>
    <t>Rio Mayo</t>
  </si>
  <si>
    <t>Telembi</t>
  </si>
  <si>
    <t>Abades</t>
  </si>
  <si>
    <t>Juanambu</t>
  </si>
  <si>
    <t>Guambuyaco</t>
  </si>
  <si>
    <t>Mediana</t>
  </si>
  <si>
    <t>Número de televisores CRT</t>
  </si>
  <si>
    <t>Número de estufas eléctricas</t>
  </si>
  <si>
    <t>Número de radios</t>
  </si>
  <si>
    <t>Sabana</t>
  </si>
  <si>
    <t>Número de televisores LCD</t>
  </si>
  <si>
    <t>Número de televisores PLASMA</t>
  </si>
  <si>
    <t>Número de televisores LED</t>
  </si>
  <si>
    <t>Número de Ollas arroceras</t>
  </si>
  <si>
    <t>Número de Licuadoras</t>
  </si>
  <si>
    <t>Número de sanducheras</t>
  </si>
  <si>
    <t>Número de cafeteras</t>
  </si>
  <si>
    <t>Número de planchas</t>
  </si>
  <si>
    <t>Número de  lavadoras</t>
  </si>
  <si>
    <t>Número de secadoras</t>
  </si>
  <si>
    <t>Número de brilladoras</t>
  </si>
  <si>
    <t>Número de equipos de sonido</t>
  </si>
  <si>
    <t>Número de teatros en casa</t>
  </si>
  <si>
    <t>Número de Blue Ray</t>
  </si>
  <si>
    <t>Número de secadoras de cabello</t>
  </si>
  <si>
    <t>Número de computadoras</t>
  </si>
  <si>
    <t>Número de cavas</t>
  </si>
  <si>
    <t>Número de nevecon</t>
  </si>
  <si>
    <t>Número de congeladores</t>
  </si>
  <si>
    <t>Número de ventiladores</t>
  </si>
  <si>
    <t>Horas de uso al mes de los televisores CRT</t>
  </si>
  <si>
    <t>Horas de uso al mes de los televisores LED</t>
  </si>
  <si>
    <t>Horas de uso al mes de los radios</t>
  </si>
  <si>
    <t>Horas de uso al mes de los equipos de sonido</t>
  </si>
  <si>
    <t>Horas de uso al mes de los secadores de cabello</t>
  </si>
  <si>
    <t>Número de lamparas Incandescentes</t>
  </si>
  <si>
    <t>Número de lamparas Fluorescentes</t>
  </si>
  <si>
    <t>Subregión</t>
  </si>
  <si>
    <t>Frecuencia</t>
  </si>
  <si>
    <t>Total</t>
  </si>
  <si>
    <t>Televisores CRT</t>
  </si>
  <si>
    <t>Televisores LCD</t>
  </si>
  <si>
    <t>Televisores PLASMA</t>
  </si>
  <si>
    <t>Televisores LED</t>
  </si>
  <si>
    <t>Olla arrocera</t>
  </si>
  <si>
    <t>Licuadora</t>
  </si>
  <si>
    <t>Sanduchera</t>
  </si>
  <si>
    <t>Cafetera</t>
  </si>
  <si>
    <t>Plancha</t>
  </si>
  <si>
    <t>Lavadora</t>
  </si>
  <si>
    <t>Secadora</t>
  </si>
  <si>
    <t>Brilladora</t>
  </si>
  <si>
    <t>Radio</t>
  </si>
  <si>
    <t>Equipo de sonido</t>
  </si>
  <si>
    <t>Teatro en casa</t>
  </si>
  <si>
    <t>Blue Ray</t>
  </si>
  <si>
    <t>Secador de cabello</t>
  </si>
  <si>
    <t>Computador</t>
  </si>
  <si>
    <t>Otros 1</t>
  </si>
  <si>
    <t>Otros 2</t>
  </si>
  <si>
    <t>Neveras</t>
  </si>
  <si>
    <t>Cavas</t>
  </si>
  <si>
    <t>Congeladores</t>
  </si>
  <si>
    <t>Ventiladores</t>
  </si>
  <si>
    <t>Estufas eléctricas</t>
  </si>
  <si>
    <t>Hornos eléctricos</t>
  </si>
  <si>
    <t>Lamparas incandescentes</t>
  </si>
  <si>
    <t>Lamparas ahorradores</t>
  </si>
  <si>
    <t>Llamparas fluorescentes</t>
  </si>
  <si>
    <t>Nevecon</t>
  </si>
  <si>
    <t>CANTIDAD Y PORCENTAJE DE USO DE APARATOS ELECTRICOS Y ELECTRONICOS</t>
  </si>
  <si>
    <t>Potencia de las lavadoras Watts</t>
  </si>
  <si>
    <t>Horas de uso al mes de la lavadora</t>
  </si>
  <si>
    <t>Potencia de las secadoras Watts</t>
  </si>
  <si>
    <t>Horas de uso al mes de la secadora</t>
  </si>
  <si>
    <t>Potencia de las brilladoras Watts</t>
  </si>
  <si>
    <t>Horas de uso al mes de la brilladora</t>
  </si>
  <si>
    <t>Potencia de los radios Watts</t>
  </si>
  <si>
    <t>Potencia de los equipos Watts</t>
  </si>
  <si>
    <t>Potencia teatro en casa Watts</t>
  </si>
  <si>
    <t>Horas de uso al mes de los teatros en casa</t>
  </si>
  <si>
    <t>Potencia de los Blue Ray Watts</t>
  </si>
  <si>
    <t>Horas de uso al mes de los blue ray</t>
  </si>
  <si>
    <t>Potencia secadoras de cabello Watts</t>
  </si>
  <si>
    <t>Potencia de los computadores Watts</t>
  </si>
  <si>
    <t>Horas de uso al mes de los computadores</t>
  </si>
  <si>
    <t>Número de otros aparatos diferentes a los señalados</t>
  </si>
  <si>
    <t>Horas de uso al mes de otros aparatos diferentes a los señalados</t>
  </si>
  <si>
    <t>Consumo en Otros aparatos diferentes a los señalados en Kwh/Mes</t>
  </si>
  <si>
    <t>Consumo Computador Kwh/ Mes</t>
  </si>
  <si>
    <t>Consumo Secador de cabello Kwh/Mes</t>
  </si>
  <si>
    <t>Potencia de otros aparatos diferentes a los señalados Watts</t>
  </si>
  <si>
    <t>Consumo Teatro en casa Kwh/Mes</t>
  </si>
  <si>
    <t>Consumo Equipo de sonido Kwh/ Mes</t>
  </si>
  <si>
    <t>Consumo Radio Kwh/ Mes</t>
  </si>
  <si>
    <t>Consumo Blue Ray Kwh/Mes</t>
  </si>
  <si>
    <t>Consumo Lavadora Kwh/ Mes</t>
  </si>
  <si>
    <t>Consumo Secadora Kwh/ Mes</t>
  </si>
  <si>
    <t>Consumo Brilladora Kwh/ Mes</t>
  </si>
  <si>
    <t>Potencia de un segundo aparato diferente a los señalados Watts</t>
  </si>
  <si>
    <t>Horas de uso al mes de un segundo aparato diferentes a los señalados</t>
  </si>
  <si>
    <t>Consumo en un segundo aparato diferentes a los señalados en Kwh/Mes</t>
  </si>
  <si>
    <t>Número un segundo aparato diferentes a los señalados</t>
  </si>
  <si>
    <t>Potencia de las neveras Watts</t>
  </si>
  <si>
    <t>Horas de uso al mes de las neveras</t>
  </si>
  <si>
    <t>Consumo en neveras Kwh/Mes</t>
  </si>
  <si>
    <t>Potencia de las cavas Watts</t>
  </si>
  <si>
    <t>Horas de uso al mes de las cavas</t>
  </si>
  <si>
    <t>Consumo en cavas Kwh/Mes</t>
  </si>
  <si>
    <t>Potencias de los nevecones Watts</t>
  </si>
  <si>
    <t>Horas de uso al mes de los nevecones</t>
  </si>
  <si>
    <t>Consumo en nevecones Kwh/Mes</t>
  </si>
  <si>
    <t>Potencias de los congeladores Watts</t>
  </si>
  <si>
    <t>Horas de uso al mes de los congeladores</t>
  </si>
  <si>
    <t>Consumo en congeladores Kwh/Mes</t>
  </si>
  <si>
    <t>Potencia de los ventiladores Watts</t>
  </si>
  <si>
    <t>Horas de uso al mes de los ventiladores</t>
  </si>
  <si>
    <t>Consumo en ventiladores Kwh/Mes</t>
  </si>
  <si>
    <t>Potencia de las duchas eléctricas Watts</t>
  </si>
  <si>
    <t>Horas de uso al mes de las duchas eléctricas</t>
  </si>
  <si>
    <t>Consumo en duchas eléctricas Kwh/Mes</t>
  </si>
  <si>
    <t>Potencia de las estufas eléctricas Watts</t>
  </si>
  <si>
    <t>Horas de uso al mes de las estufas eléctricas</t>
  </si>
  <si>
    <t>Consumo en estufas eléctricas Kwh/Mes</t>
  </si>
  <si>
    <t>Potencia de las lamparas incadescentes Watts</t>
  </si>
  <si>
    <t>Horas de uso al mes de las lamparas incandescentes</t>
  </si>
  <si>
    <t>Consumo lamparas incandescentes Kwh mes</t>
  </si>
  <si>
    <t>Potencia de las lamparas ahorradoras Watts</t>
  </si>
  <si>
    <t>Horas de uso al mes de las lamparas ahorradoras</t>
  </si>
  <si>
    <t>Consumo lamparas ahorradores Kwh mes</t>
  </si>
  <si>
    <t>Potencia de las lamparas fluorescentes Watts</t>
  </si>
  <si>
    <t>Horas de uso al mes de las lamparas fluorescentes</t>
  </si>
  <si>
    <t>Consumo lamparas fluorescentes Kwh mes</t>
  </si>
  <si>
    <t>Potencia televisores CRT Watts</t>
  </si>
  <si>
    <t>Consumo de Televisores CRT Kwh/Mes</t>
  </si>
  <si>
    <t>Potencia televisores LCD Watts</t>
  </si>
  <si>
    <t>Horas de uso al mes  de los televisores LCD</t>
  </si>
  <si>
    <t>Consumo de Televisores LCD Kwh/Mes</t>
  </si>
  <si>
    <t>Potencia televisores PLASMA Watts</t>
  </si>
  <si>
    <t>Horas de uso al mes de los televisores Plasma</t>
  </si>
  <si>
    <t>Consumo de Televisores PLASMA Kwh/Mes</t>
  </si>
  <si>
    <t>Potencia televisores LED Watts</t>
  </si>
  <si>
    <t>Consumo de Televisores LED Kwh/Mes</t>
  </si>
  <si>
    <t>Potencial de las olla arroreceras Watts</t>
  </si>
  <si>
    <t>Horas de uso al mes de la olla arrocera</t>
  </si>
  <si>
    <t>Consumo de Olla arrocera Kwh/Mes</t>
  </si>
  <si>
    <t>Potencia de las licuadoras watts</t>
  </si>
  <si>
    <t>Horas de uso al mes de la licuadora</t>
  </si>
  <si>
    <t>Consumo de la Licuadora Kwh/Mes</t>
  </si>
  <si>
    <t>Potencia de las sanducheras watts</t>
  </si>
  <si>
    <t>Horas de uso al mes de la sanduchera</t>
  </si>
  <si>
    <t>Consumo de Sanduchera Kwh/Mes</t>
  </si>
  <si>
    <t>Potencia de las cafeteras watts</t>
  </si>
  <si>
    <t>Horas de uso al mes de la cafetera</t>
  </si>
  <si>
    <t>Consumo de Cafetera Kwh/Mes</t>
  </si>
  <si>
    <t>Potencia de las planchas watts</t>
  </si>
  <si>
    <t>Horas de uso al mes de la plancha</t>
  </si>
  <si>
    <t>Consumo de Plancha Kwh/Mes</t>
  </si>
  <si>
    <t>Occidente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</si>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</sst>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"/>
    <numFmt numFmtId="165" formatCode="###0.00"/>
    <numFmt numFmtId="166" formatCode="####.00"/>
    <numFmt numFmtId="167" formatCode="####"/>
    <numFmt numFmtId="168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F8E0"/>
        <bgColor indexed="64"/>
      </patternFill>
    </fill>
    <fill>
      <patternFill patternType="solid">
        <fgColor rgb="FFA3ED97"/>
        <bgColor indexed="64"/>
      </patternFill>
    </fill>
  </fills>
  <borders count="7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5" fillId="0" borderId="0" xfId="3" applyFont="1" applyBorder="1" applyAlignment="1">
      <alignment horizontal="right" vertical="center"/>
    </xf>
    <xf numFmtId="164" fontId="5" fillId="0" borderId="0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center" wrapText="1"/>
    </xf>
    <xf numFmtId="165" fontId="5" fillId="0" borderId="0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center" vertical="center" wrapText="1"/>
    </xf>
    <xf numFmtId="164" fontId="5" fillId="0" borderId="0" xfId="2" applyNumberFormat="1" applyFont="1" applyFill="1" applyBorder="1" applyAlignment="1">
      <alignment horizontal="right" vertical="center"/>
    </xf>
    <xf numFmtId="166" fontId="5" fillId="0" borderId="0" xfId="3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7" fontId="5" fillId="0" borderId="0" xfId="3" applyNumberFormat="1" applyFont="1" applyBorder="1" applyAlignment="1">
      <alignment horizontal="right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64" fontId="5" fillId="2" borderId="1" xfId="5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center" vertical="center" wrapText="1"/>
    </xf>
    <xf numFmtId="165" fontId="5" fillId="0" borderId="0" xfId="3" applyNumberFormat="1" applyFont="1" applyFill="1" applyBorder="1" applyAlignment="1">
      <alignment horizontal="right" vertical="center"/>
    </xf>
    <xf numFmtId="166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65" fontId="5" fillId="2" borderId="1" xfId="5" applyNumberFormat="1" applyFont="1" applyFill="1" applyBorder="1" applyAlignment="1">
      <alignment horizontal="right" vertical="center"/>
    </xf>
    <xf numFmtId="0" fontId="1" fillId="0" borderId="0" xfId="1" applyFont="1" applyAlignment="1">
      <alignment vertical="center"/>
    </xf>
    <xf numFmtId="164" fontId="4" fillId="0" borderId="0" xfId="0" applyNumberFormat="1" applyFont="1" applyAlignment="1">
      <alignment vertical="center"/>
    </xf>
    <xf numFmtId="9" fontId="5" fillId="2" borderId="1" xfId="4" applyFont="1" applyFill="1" applyBorder="1" applyAlignment="1">
      <alignment horizontal="right" vertical="center"/>
    </xf>
    <xf numFmtId="164" fontId="7" fillId="2" borderId="1" xfId="5" applyNumberFormat="1" applyFont="1" applyFill="1" applyBorder="1" applyAlignment="1">
      <alignment horizontal="right" vertical="center"/>
    </xf>
    <xf numFmtId="9" fontId="7" fillId="2" borderId="1" xfId="4" applyFont="1" applyFill="1" applyBorder="1" applyAlignment="1">
      <alignment horizontal="right" vertical="center"/>
    </xf>
    <xf numFmtId="168" fontId="4" fillId="0" borderId="0" xfId="4" applyNumberFormat="1" applyFont="1" applyAlignment="1">
      <alignment horizontal="center" vertical="center"/>
    </xf>
    <xf numFmtId="168" fontId="4" fillId="0" borderId="0" xfId="4" applyNumberFormat="1" applyFont="1" applyAlignment="1">
      <alignment vertical="center"/>
    </xf>
    <xf numFmtId="164" fontId="5" fillId="2" borderId="5" xfId="5" applyNumberFormat="1" applyFont="1" applyFill="1" applyBorder="1" applyAlignment="1">
      <alignment horizontal="center" vertical="center"/>
    </xf>
    <xf numFmtId="164" fontId="5" fillId="2" borderId="6" xfId="5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164" fontId="7" fillId="2" borderId="5" xfId="5" applyNumberFormat="1" applyFont="1" applyFill="1" applyBorder="1" applyAlignment="1">
      <alignment horizontal="center" vertical="center"/>
    </xf>
    <xf numFmtId="164" fontId="7" fillId="2" borderId="6" xfId="5" applyNumberFormat="1" applyFont="1" applyFill="1" applyBorder="1" applyAlignment="1">
      <alignment horizontal="center" vertical="center"/>
    </xf>
  </cellXfs>
  <cellStyles count="6">
    <cellStyle name="Normal" xfId="0" builtinId="0"/>
    <cellStyle name="Normal_Hoja1" xfId="1"/>
    <cellStyle name="Normal_Hoja1_1" xfId="2"/>
    <cellStyle name="Normal_Iluminación_2" xfId="5"/>
    <cellStyle name="Normal_Residencial_1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392988</xdr:colOff>
      <xdr:row>0</xdr:row>
      <xdr:rowOff>942975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174038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258536</xdr:colOff>
      <xdr:row>0</xdr:row>
      <xdr:rowOff>139702</xdr:rowOff>
    </xdr:from>
    <xdr:to>
      <xdr:col>16</xdr:col>
      <xdr:colOff>95250</xdr:colOff>
      <xdr:row>0</xdr:row>
      <xdr:rowOff>771526</xdr:rowOff>
    </xdr:to>
    <xdr:sp macro="" textlink="">
      <xdr:nvSpPr>
        <xdr:cNvPr id="3" name="2 CuadroTexto"/>
        <xdr:cNvSpPr txBox="1"/>
      </xdr:nvSpPr>
      <xdr:spPr>
        <a:xfrm>
          <a:off x="7225393" y="139702"/>
          <a:ext cx="6939643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TABLAS DE</a:t>
          </a:r>
          <a:r>
            <a:rPr lang="es-CO" sz="1400" b="1" baseline="0">
              <a:latin typeface="Arial" panose="020B0604020202020204" pitchFamily="34" charset="0"/>
              <a:cs typeface="Arial" panose="020B0604020202020204" pitchFamily="34" charset="0"/>
            </a:rPr>
            <a:t> CARACTERIZACIÓN DE APARTATOS ELÉCTRICOS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SECTOR RESIDENCIAL</a:t>
          </a:r>
          <a:endParaRPr lang="es-C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20</xdr:col>
      <xdr:colOff>886802</xdr:colOff>
      <xdr:row>0</xdr:row>
      <xdr:rowOff>47624</xdr:rowOff>
    </xdr:from>
    <xdr:to>
      <xdr:col>22</xdr:col>
      <xdr:colOff>911228</xdr:colOff>
      <xdr:row>0</xdr:row>
      <xdr:rowOff>904875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202" y="47624"/>
          <a:ext cx="2500926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137</xdr:row>
      <xdr:rowOff>57150</xdr:rowOff>
    </xdr:from>
    <xdr:to>
      <xdr:col>7</xdr:col>
      <xdr:colOff>135177</xdr:colOff>
      <xdr:row>137</xdr:row>
      <xdr:rowOff>723903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613350"/>
          <a:ext cx="5926377" cy="666753"/>
        </a:xfrm>
        <a:prstGeom prst="rect">
          <a:avLst/>
        </a:prstGeom>
      </xdr:spPr>
    </xdr:pic>
    <xdr:clientData/>
  </xdr:twoCellAnchor>
  <xdr:twoCellAnchor editAs="oneCell">
    <xdr:from>
      <xdr:col>16</xdr:col>
      <xdr:colOff>666750</xdr:colOff>
      <xdr:row>137</xdr:row>
      <xdr:rowOff>76200</xdr:rowOff>
    </xdr:from>
    <xdr:to>
      <xdr:col>22</xdr:col>
      <xdr:colOff>897177</xdr:colOff>
      <xdr:row>137</xdr:row>
      <xdr:rowOff>742953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44700" y="30632400"/>
          <a:ext cx="5926377" cy="666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31</xdr:row>
      <xdr:rowOff>57150</xdr:rowOff>
    </xdr:from>
    <xdr:to>
      <xdr:col>7</xdr:col>
      <xdr:colOff>535227</xdr:colOff>
      <xdr:row>31</xdr:row>
      <xdr:rowOff>723903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267325"/>
          <a:ext cx="5926377" cy="666753"/>
        </a:xfrm>
        <a:prstGeom prst="rect">
          <a:avLst/>
        </a:prstGeom>
      </xdr:spPr>
    </xdr:pic>
    <xdr:clientData/>
  </xdr:twoCellAnchor>
  <xdr:twoCellAnchor editAs="oneCell">
    <xdr:from>
      <xdr:col>25</xdr:col>
      <xdr:colOff>452450</xdr:colOff>
      <xdr:row>31</xdr:row>
      <xdr:rowOff>71436</xdr:rowOff>
    </xdr:from>
    <xdr:to>
      <xdr:col>31</xdr:col>
      <xdr:colOff>906715</xdr:colOff>
      <xdr:row>31</xdr:row>
      <xdr:rowOff>738189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59638" y="5429249"/>
          <a:ext cx="5931140" cy="6667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0</xdr:col>
      <xdr:colOff>1288338</xdr:colOff>
      <xdr:row>0</xdr:row>
      <xdr:rowOff>933450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1164513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229577</xdr:colOff>
      <xdr:row>0</xdr:row>
      <xdr:rowOff>57149</xdr:rowOff>
    </xdr:from>
    <xdr:to>
      <xdr:col>14</xdr:col>
      <xdr:colOff>1054103</xdr:colOff>
      <xdr:row>0</xdr:row>
      <xdr:rowOff>914400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452" y="57149"/>
          <a:ext cx="2500926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425450</xdr:colOff>
      <xdr:row>0</xdr:row>
      <xdr:rowOff>159808</xdr:rowOff>
    </xdr:from>
    <xdr:to>
      <xdr:col>10</xdr:col>
      <xdr:colOff>73025</xdr:colOff>
      <xdr:row>0</xdr:row>
      <xdr:rowOff>791631</xdr:rowOff>
    </xdr:to>
    <xdr:sp macro="" textlink="">
      <xdr:nvSpPr>
        <xdr:cNvPr id="5" name="4 CuadroTexto"/>
        <xdr:cNvSpPr txBox="1"/>
      </xdr:nvSpPr>
      <xdr:spPr>
        <a:xfrm>
          <a:off x="2954867" y="159808"/>
          <a:ext cx="6018741" cy="631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200" b="1">
              <a:latin typeface="Arial" panose="020B0604020202020204" pitchFamily="34" charset="0"/>
              <a:cs typeface="Arial" panose="020B0604020202020204" pitchFamily="34" charset="0"/>
            </a:rPr>
            <a:t>TABLAS DE</a:t>
          </a:r>
          <a:r>
            <a:rPr lang="es-CO" sz="1200" b="1" baseline="0">
              <a:latin typeface="Arial" panose="020B0604020202020204" pitchFamily="34" charset="0"/>
              <a:cs typeface="Arial" panose="020B0604020202020204" pitchFamily="34" charset="0"/>
            </a:rPr>
            <a:t> CARACTERIZACIÓN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200" b="1">
              <a:latin typeface="Arial" panose="020B0604020202020204" pitchFamily="34" charset="0"/>
              <a:cs typeface="Arial" panose="020B0604020202020204" pitchFamily="34" charset="0"/>
            </a:rPr>
            <a:t>PORCENTAJE</a:t>
          </a:r>
          <a:r>
            <a:rPr lang="es-CO" sz="1200" b="1" baseline="0">
              <a:latin typeface="Arial" panose="020B0604020202020204" pitchFamily="34" charset="0"/>
              <a:cs typeface="Arial" panose="020B0604020202020204" pitchFamily="34" charset="0"/>
            </a:rPr>
            <a:t> DE RESIDENCIAS QUE POSEEN APARATOS ELÉCTRICOS EN EL DEPARTAMENTO DE NARIÑO</a:t>
          </a:r>
          <a:endParaRPr lang="es-CO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473206</xdr:colOff>
      <xdr:row>32</xdr:row>
      <xdr:rowOff>63498</xdr:rowOff>
    </xdr:from>
    <xdr:to>
      <xdr:col>11</xdr:col>
      <xdr:colOff>37488</xdr:colOff>
      <xdr:row>32</xdr:row>
      <xdr:rowOff>730251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6135" y="6268355"/>
          <a:ext cx="5932424" cy="666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8"/>
  <sheetViews>
    <sheetView showGridLines="0" tabSelected="1" zoomScale="60" zoomScaleNormal="60" workbookViewId="0">
      <selection activeCell="I2" sqref="I2"/>
    </sheetView>
  </sheetViews>
  <sheetFormatPr baseColWidth="10" defaultRowHeight="12.75" x14ac:dyDescent="0.25"/>
  <cols>
    <col min="1" max="1" width="13" style="9" customWidth="1"/>
    <col min="2" max="2" width="12" style="9" customWidth="1"/>
    <col min="3" max="3" width="14" style="9" customWidth="1"/>
    <col min="4" max="5" width="13" style="9" customWidth="1"/>
    <col min="6" max="6" width="11.42578125" style="19"/>
    <col min="7" max="7" width="12.85546875" style="9" customWidth="1"/>
    <col min="8" max="8" width="14.85546875" style="9" customWidth="1"/>
    <col min="9" max="9" width="14.5703125" style="9" customWidth="1"/>
    <col min="10" max="10" width="15.28515625" style="9" customWidth="1"/>
    <col min="11" max="11" width="15.42578125" style="9" customWidth="1"/>
    <col min="12" max="12" width="11.42578125" style="19"/>
    <col min="13" max="13" width="13.42578125" style="9" customWidth="1"/>
    <col min="14" max="14" width="11.42578125" style="9"/>
    <col min="15" max="15" width="13.42578125" style="9" customWidth="1"/>
    <col min="16" max="17" width="11.42578125" style="9"/>
    <col min="18" max="18" width="11.42578125" style="19"/>
    <col min="19" max="19" width="13.85546875" style="9" customWidth="1"/>
    <col min="20" max="20" width="11.42578125" style="9"/>
    <col min="21" max="21" width="16" style="9" customWidth="1"/>
    <col min="22" max="22" width="21.140625" style="9" customWidth="1"/>
    <col min="23" max="23" width="14.42578125" style="9" customWidth="1"/>
    <col min="24" max="16384" width="11.42578125" style="9"/>
  </cols>
  <sheetData>
    <row r="1" spans="1:24" ht="76.5" customHeight="1" x14ac:dyDescent="0.25"/>
    <row r="3" spans="1:24" ht="63.75" x14ac:dyDescent="0.25">
      <c r="A3" s="13"/>
      <c r="B3" s="12" t="s">
        <v>139</v>
      </c>
      <c r="C3" s="12" t="s">
        <v>12</v>
      </c>
      <c r="D3" s="12" t="s">
        <v>36</v>
      </c>
      <c r="E3" s="12" t="s">
        <v>140</v>
      </c>
      <c r="F3" s="14"/>
      <c r="G3" s="13"/>
      <c r="H3" s="12" t="s">
        <v>141</v>
      </c>
      <c r="I3" s="12" t="s">
        <v>16</v>
      </c>
      <c r="J3" s="12" t="s">
        <v>142</v>
      </c>
      <c r="K3" s="12" t="s">
        <v>143</v>
      </c>
      <c r="L3" s="14"/>
      <c r="M3" s="13"/>
      <c r="N3" s="12" t="s">
        <v>144</v>
      </c>
      <c r="O3" s="12" t="s">
        <v>17</v>
      </c>
      <c r="P3" s="12" t="s">
        <v>145</v>
      </c>
      <c r="Q3" s="12" t="s">
        <v>146</v>
      </c>
      <c r="R3" s="14"/>
      <c r="S3" s="13"/>
      <c r="T3" s="12" t="s">
        <v>147</v>
      </c>
      <c r="U3" s="12" t="s">
        <v>18</v>
      </c>
      <c r="V3" s="12" t="s">
        <v>37</v>
      </c>
      <c r="W3" s="12" t="s">
        <v>148</v>
      </c>
      <c r="X3" s="10"/>
    </row>
    <row r="4" spans="1:24" ht="13.5" customHeight="1" x14ac:dyDescent="0.25">
      <c r="A4" s="12"/>
      <c r="B4" s="12" t="s">
        <v>11</v>
      </c>
      <c r="C4" s="12" t="s">
        <v>11</v>
      </c>
      <c r="D4" s="12" t="s">
        <v>11</v>
      </c>
      <c r="E4" s="12" t="s">
        <v>11</v>
      </c>
      <c r="F4" s="14"/>
      <c r="G4" s="12"/>
      <c r="H4" s="12" t="s">
        <v>11</v>
      </c>
      <c r="I4" s="12" t="s">
        <v>11</v>
      </c>
      <c r="J4" s="12" t="s">
        <v>11</v>
      </c>
      <c r="K4" s="12" t="s">
        <v>11</v>
      </c>
      <c r="L4" s="14"/>
      <c r="M4" s="12"/>
      <c r="N4" s="12" t="s">
        <v>11</v>
      </c>
      <c r="O4" s="12" t="s">
        <v>11</v>
      </c>
      <c r="P4" s="12" t="s">
        <v>11</v>
      </c>
      <c r="Q4" s="12" t="s">
        <v>11</v>
      </c>
      <c r="R4" s="14"/>
      <c r="S4" s="12"/>
      <c r="T4" s="12" t="s">
        <v>11</v>
      </c>
      <c r="U4" s="12" t="s">
        <v>11</v>
      </c>
      <c r="V4" s="12" t="s">
        <v>11</v>
      </c>
      <c r="W4" s="12" t="s">
        <v>11</v>
      </c>
      <c r="X4" s="10"/>
    </row>
    <row r="5" spans="1:24" ht="14.25" customHeight="1" x14ac:dyDescent="0.25">
      <c r="A5" s="12" t="s">
        <v>0</v>
      </c>
      <c r="B5" s="13">
        <v>70</v>
      </c>
      <c r="C5" s="13">
        <v>1</v>
      </c>
      <c r="D5" s="13">
        <v>120</v>
      </c>
      <c r="E5" s="20">
        <v>8.4</v>
      </c>
      <c r="F5" s="15"/>
      <c r="G5" s="12" t="s">
        <v>0</v>
      </c>
      <c r="H5" s="13">
        <v>156</v>
      </c>
      <c r="I5" s="13">
        <v>1</v>
      </c>
      <c r="J5" s="13">
        <v>120</v>
      </c>
      <c r="K5" s="20">
        <v>18.72</v>
      </c>
      <c r="L5" s="15"/>
      <c r="M5" s="12" t="s">
        <v>0</v>
      </c>
      <c r="N5" s="13">
        <v>250</v>
      </c>
      <c r="O5" s="13">
        <v>1</v>
      </c>
      <c r="P5" s="13">
        <v>150</v>
      </c>
      <c r="Q5" s="20">
        <v>37.5</v>
      </c>
      <c r="R5" s="15"/>
      <c r="S5" s="12" t="s">
        <v>0</v>
      </c>
      <c r="T5" s="13">
        <v>90</v>
      </c>
      <c r="U5" s="13">
        <v>2</v>
      </c>
      <c r="V5" s="13">
        <v>120</v>
      </c>
      <c r="W5" s="20">
        <v>10.8</v>
      </c>
      <c r="X5" s="10"/>
    </row>
    <row r="6" spans="1:24" x14ac:dyDescent="0.25">
      <c r="A6" s="12" t="s">
        <v>164</v>
      </c>
      <c r="B6" s="13">
        <v>70</v>
      </c>
      <c r="C6" s="13">
        <v>1</v>
      </c>
      <c r="D6" s="13">
        <v>60</v>
      </c>
      <c r="E6" s="20">
        <v>4.5</v>
      </c>
      <c r="F6" s="15"/>
      <c r="G6" s="12" t="s">
        <v>164</v>
      </c>
      <c r="H6" s="13">
        <v>156</v>
      </c>
      <c r="I6" s="13">
        <v>1</v>
      </c>
      <c r="J6" s="13">
        <v>75</v>
      </c>
      <c r="K6" s="20">
        <v>9.36</v>
      </c>
      <c r="L6" s="15"/>
      <c r="M6" s="12" t="s">
        <v>164</v>
      </c>
      <c r="N6" s="13">
        <v>250</v>
      </c>
      <c r="O6" s="13">
        <v>1</v>
      </c>
      <c r="P6" s="13">
        <v>105</v>
      </c>
      <c r="Q6" s="20">
        <v>26.25</v>
      </c>
      <c r="R6" s="15"/>
      <c r="S6" s="12" t="s">
        <v>164</v>
      </c>
      <c r="T6" s="13">
        <v>60</v>
      </c>
      <c r="U6" s="13">
        <v>8</v>
      </c>
      <c r="V6" s="13"/>
      <c r="W6" s="20"/>
      <c r="X6" s="10"/>
    </row>
    <row r="7" spans="1:24" x14ac:dyDescent="0.25">
      <c r="A7" s="12" t="s">
        <v>1</v>
      </c>
      <c r="B7" s="13">
        <v>70</v>
      </c>
      <c r="C7" s="13">
        <v>1</v>
      </c>
      <c r="D7" s="13">
        <v>150</v>
      </c>
      <c r="E7" s="20">
        <v>10.5</v>
      </c>
      <c r="F7" s="15"/>
      <c r="G7" s="12" t="s">
        <v>1</v>
      </c>
      <c r="H7" s="13">
        <v>156</v>
      </c>
      <c r="I7" s="13">
        <v>1</v>
      </c>
      <c r="J7" s="13">
        <v>150</v>
      </c>
      <c r="K7" s="20">
        <v>23.4</v>
      </c>
      <c r="L7" s="15"/>
      <c r="M7" s="12" t="s">
        <v>1</v>
      </c>
      <c r="N7" s="13">
        <v>250</v>
      </c>
      <c r="O7" s="13">
        <v>1</v>
      </c>
      <c r="P7" s="13">
        <v>165</v>
      </c>
      <c r="Q7" s="20">
        <v>41.25</v>
      </c>
      <c r="R7" s="15"/>
      <c r="S7" s="12" t="s">
        <v>1</v>
      </c>
      <c r="T7" s="13">
        <v>60</v>
      </c>
      <c r="U7" s="13">
        <v>1</v>
      </c>
      <c r="V7" s="13">
        <v>135</v>
      </c>
      <c r="W7" s="20">
        <v>7.65</v>
      </c>
      <c r="X7" s="10"/>
    </row>
    <row r="8" spans="1:24" x14ac:dyDescent="0.25">
      <c r="A8" s="12" t="s">
        <v>2</v>
      </c>
      <c r="B8" s="13">
        <v>70</v>
      </c>
      <c r="C8" s="13">
        <v>1</v>
      </c>
      <c r="D8" s="13">
        <v>60</v>
      </c>
      <c r="E8" s="20">
        <v>4.2</v>
      </c>
      <c r="F8" s="15"/>
      <c r="G8" s="12" t="s">
        <v>2</v>
      </c>
      <c r="H8" s="13">
        <v>156</v>
      </c>
      <c r="I8" s="13">
        <v>1</v>
      </c>
      <c r="J8" s="13">
        <v>60</v>
      </c>
      <c r="K8" s="20">
        <v>13.5</v>
      </c>
      <c r="L8" s="15"/>
      <c r="M8" s="12" t="s">
        <v>2</v>
      </c>
      <c r="N8" s="13">
        <v>250</v>
      </c>
      <c r="O8" s="13">
        <v>1</v>
      </c>
      <c r="P8" s="13">
        <v>90</v>
      </c>
      <c r="Q8" s="20">
        <v>22.5</v>
      </c>
      <c r="R8" s="15"/>
      <c r="S8" s="12" t="s">
        <v>2</v>
      </c>
      <c r="T8" s="13">
        <v>60</v>
      </c>
      <c r="U8" s="13">
        <v>1</v>
      </c>
      <c r="V8" s="13">
        <v>90</v>
      </c>
      <c r="W8" s="20">
        <v>5.4</v>
      </c>
      <c r="X8" s="10"/>
    </row>
    <row r="9" spans="1:24" x14ac:dyDescent="0.25">
      <c r="A9" s="12" t="s">
        <v>3</v>
      </c>
      <c r="B9" s="13">
        <v>70</v>
      </c>
      <c r="C9" s="13">
        <v>1</v>
      </c>
      <c r="D9" s="13">
        <v>60</v>
      </c>
      <c r="E9" s="20">
        <v>4.5</v>
      </c>
      <c r="F9" s="15"/>
      <c r="G9" s="12" t="s">
        <v>3</v>
      </c>
      <c r="H9" s="13">
        <v>115</v>
      </c>
      <c r="I9" s="13">
        <v>1</v>
      </c>
      <c r="J9" s="13">
        <v>60</v>
      </c>
      <c r="K9" s="20">
        <v>7.02</v>
      </c>
      <c r="L9" s="15"/>
      <c r="M9" s="12" t="s">
        <v>3</v>
      </c>
      <c r="N9" s="13">
        <v>250</v>
      </c>
      <c r="O9" s="13">
        <v>1</v>
      </c>
      <c r="P9" s="13">
        <v>105</v>
      </c>
      <c r="Q9" s="20">
        <v>32.4</v>
      </c>
      <c r="R9" s="15"/>
      <c r="S9" s="12" t="s">
        <v>3</v>
      </c>
      <c r="T9" s="13">
        <v>90</v>
      </c>
      <c r="U9" s="13">
        <v>1</v>
      </c>
      <c r="V9" s="13">
        <v>75</v>
      </c>
      <c r="W9" s="20">
        <v>6.75</v>
      </c>
      <c r="X9" s="10"/>
    </row>
    <row r="10" spans="1:24" x14ac:dyDescent="0.25">
      <c r="A10" s="12" t="s">
        <v>4</v>
      </c>
      <c r="B10" s="13">
        <v>70</v>
      </c>
      <c r="C10" s="13">
        <v>1</v>
      </c>
      <c r="D10" s="13">
        <v>90</v>
      </c>
      <c r="E10" s="20">
        <v>6.3</v>
      </c>
      <c r="F10" s="15"/>
      <c r="G10" s="12" t="s">
        <v>4</v>
      </c>
      <c r="H10" s="13">
        <v>115</v>
      </c>
      <c r="I10" s="13">
        <v>1</v>
      </c>
      <c r="J10" s="13">
        <v>90</v>
      </c>
      <c r="K10" s="20">
        <v>13.5</v>
      </c>
      <c r="L10" s="15"/>
      <c r="M10" s="12" t="s">
        <v>4</v>
      </c>
      <c r="N10" s="13">
        <v>250</v>
      </c>
      <c r="O10" s="13">
        <v>1</v>
      </c>
      <c r="P10" s="13">
        <v>90</v>
      </c>
      <c r="Q10" s="20">
        <v>22.5</v>
      </c>
      <c r="R10" s="15"/>
      <c r="S10" s="12" t="s">
        <v>4</v>
      </c>
      <c r="T10" s="13">
        <v>60</v>
      </c>
      <c r="U10" s="13">
        <v>1</v>
      </c>
      <c r="V10" s="13">
        <v>120</v>
      </c>
      <c r="W10" s="20">
        <v>7.2</v>
      </c>
      <c r="X10" s="10"/>
    </row>
    <row r="11" spans="1:24" x14ac:dyDescent="0.25">
      <c r="A11" s="12" t="s">
        <v>5</v>
      </c>
      <c r="B11" s="13">
        <v>70</v>
      </c>
      <c r="C11" s="13">
        <v>1</v>
      </c>
      <c r="D11" s="13">
        <v>120</v>
      </c>
      <c r="E11" s="20">
        <v>8.4</v>
      </c>
      <c r="F11" s="15"/>
      <c r="G11" s="12" t="s">
        <v>5</v>
      </c>
      <c r="H11" s="13">
        <v>135.5</v>
      </c>
      <c r="I11" s="13">
        <v>1</v>
      </c>
      <c r="J11" s="13">
        <v>105</v>
      </c>
      <c r="K11" s="20">
        <v>12.074999999999999</v>
      </c>
      <c r="L11" s="15"/>
      <c r="M11" s="12" t="s">
        <v>5</v>
      </c>
      <c r="N11" s="13">
        <v>250</v>
      </c>
      <c r="O11" s="13">
        <v>1</v>
      </c>
      <c r="P11" s="13">
        <v>90</v>
      </c>
      <c r="Q11" s="20">
        <v>22.5</v>
      </c>
      <c r="R11" s="15"/>
      <c r="S11" s="12" t="s">
        <v>5</v>
      </c>
      <c r="T11" s="13">
        <v>60</v>
      </c>
      <c r="U11" s="13">
        <v>8</v>
      </c>
      <c r="V11" s="13"/>
      <c r="W11" s="20"/>
      <c r="X11" s="10"/>
    </row>
    <row r="12" spans="1:24" x14ac:dyDescent="0.25">
      <c r="A12" s="12" t="s">
        <v>15</v>
      </c>
      <c r="B12" s="13">
        <v>50</v>
      </c>
      <c r="C12" s="13">
        <v>1</v>
      </c>
      <c r="D12" s="13">
        <v>90</v>
      </c>
      <c r="E12" s="20">
        <v>4.5</v>
      </c>
      <c r="F12" s="15"/>
      <c r="G12" s="12" t="s">
        <v>15</v>
      </c>
      <c r="H12" s="13">
        <v>236</v>
      </c>
      <c r="I12" s="13">
        <v>1</v>
      </c>
      <c r="J12" s="13">
        <v>90</v>
      </c>
      <c r="K12" s="20">
        <v>21.6</v>
      </c>
      <c r="L12" s="15"/>
      <c r="M12" s="12" t="s">
        <v>15</v>
      </c>
      <c r="N12" s="13">
        <v>250</v>
      </c>
      <c r="O12" s="13">
        <v>1</v>
      </c>
      <c r="P12" s="13">
        <v>60</v>
      </c>
      <c r="Q12" s="20">
        <v>15</v>
      </c>
      <c r="R12" s="15"/>
      <c r="S12" s="12" t="s">
        <v>15</v>
      </c>
      <c r="T12" s="13">
        <v>60</v>
      </c>
      <c r="U12" s="13">
        <v>8</v>
      </c>
      <c r="V12" s="13"/>
      <c r="W12" s="20"/>
      <c r="X12" s="10"/>
    </row>
    <row r="13" spans="1:24" x14ac:dyDescent="0.25">
      <c r="A13" s="12" t="s">
        <v>6</v>
      </c>
      <c r="B13" s="13">
        <v>70</v>
      </c>
      <c r="C13" s="13">
        <v>1</v>
      </c>
      <c r="D13" s="13">
        <v>60</v>
      </c>
      <c r="E13" s="20">
        <v>4.2</v>
      </c>
      <c r="F13" s="15"/>
      <c r="G13" s="12" t="s">
        <v>6</v>
      </c>
      <c r="H13" s="13">
        <v>156</v>
      </c>
      <c r="I13" s="13">
        <v>1</v>
      </c>
      <c r="J13" s="13">
        <v>60</v>
      </c>
      <c r="K13" s="20">
        <v>7.5</v>
      </c>
      <c r="L13" s="15"/>
      <c r="M13" s="12" t="s">
        <v>6</v>
      </c>
      <c r="N13" s="13">
        <v>250</v>
      </c>
      <c r="O13" s="13">
        <v>1</v>
      </c>
      <c r="P13" s="13">
        <v>60</v>
      </c>
      <c r="Q13" s="20">
        <v>15</v>
      </c>
      <c r="R13" s="15"/>
      <c r="S13" s="12" t="s">
        <v>6</v>
      </c>
      <c r="T13" s="13">
        <v>75</v>
      </c>
      <c r="U13" s="13">
        <v>1</v>
      </c>
      <c r="V13" s="13">
        <v>53</v>
      </c>
      <c r="W13" s="20">
        <v>3.1949999999999998</v>
      </c>
      <c r="X13" s="10"/>
    </row>
    <row r="14" spans="1:24" x14ac:dyDescent="0.25">
      <c r="A14" s="12" t="s">
        <v>7</v>
      </c>
      <c r="B14" s="13">
        <v>70</v>
      </c>
      <c r="C14" s="13">
        <v>1</v>
      </c>
      <c r="D14" s="13">
        <v>60</v>
      </c>
      <c r="E14" s="20">
        <v>4.5</v>
      </c>
      <c r="F14" s="15"/>
      <c r="G14" s="12" t="s">
        <v>7</v>
      </c>
      <c r="H14" s="13">
        <v>250</v>
      </c>
      <c r="I14" s="13">
        <v>1</v>
      </c>
      <c r="J14" s="13">
        <v>120</v>
      </c>
      <c r="K14" s="20">
        <v>24</v>
      </c>
      <c r="L14" s="15"/>
      <c r="M14" s="12" t="s">
        <v>7</v>
      </c>
      <c r="N14" s="13">
        <v>250</v>
      </c>
      <c r="O14" s="13">
        <v>1</v>
      </c>
      <c r="P14" s="13">
        <v>37.741935484999999</v>
      </c>
      <c r="Q14" s="20">
        <v>9.4354838710000006</v>
      </c>
      <c r="R14" s="15"/>
      <c r="S14" s="12" t="s">
        <v>7</v>
      </c>
      <c r="T14" s="13">
        <v>60</v>
      </c>
      <c r="U14" s="13">
        <v>1</v>
      </c>
      <c r="V14" s="13">
        <v>90</v>
      </c>
      <c r="W14" s="20">
        <v>5.4</v>
      </c>
      <c r="X14" s="10"/>
    </row>
    <row r="15" spans="1:24" x14ac:dyDescent="0.25">
      <c r="A15" s="12" t="s">
        <v>8</v>
      </c>
      <c r="B15" s="13">
        <v>70</v>
      </c>
      <c r="C15" s="13">
        <v>1</v>
      </c>
      <c r="D15" s="13">
        <v>90</v>
      </c>
      <c r="E15" s="20">
        <v>6.3</v>
      </c>
      <c r="F15" s="15"/>
      <c r="G15" s="12" t="s">
        <v>8</v>
      </c>
      <c r="H15" s="13">
        <v>115</v>
      </c>
      <c r="I15" s="13">
        <v>1</v>
      </c>
      <c r="J15" s="13">
        <v>60</v>
      </c>
      <c r="K15" s="20">
        <v>6.9</v>
      </c>
      <c r="L15" s="15"/>
      <c r="M15" s="12" t="s">
        <v>8</v>
      </c>
      <c r="N15" s="13">
        <v>360</v>
      </c>
      <c r="O15" s="13">
        <v>1</v>
      </c>
      <c r="P15" s="13">
        <v>75</v>
      </c>
      <c r="Q15" s="20">
        <v>27</v>
      </c>
      <c r="R15" s="15"/>
      <c r="S15" s="12" t="s">
        <v>8</v>
      </c>
      <c r="T15" s="13"/>
      <c r="U15" s="13"/>
      <c r="V15" s="13"/>
      <c r="W15" s="20"/>
      <c r="X15" s="10"/>
    </row>
    <row r="16" spans="1:24" x14ac:dyDescent="0.25">
      <c r="A16" s="12" t="s">
        <v>9</v>
      </c>
      <c r="B16" s="13">
        <v>70</v>
      </c>
      <c r="C16" s="13">
        <v>1</v>
      </c>
      <c r="D16" s="13">
        <v>60</v>
      </c>
      <c r="E16" s="20">
        <v>4.2</v>
      </c>
      <c r="F16" s="15"/>
      <c r="G16" s="12" t="s">
        <v>9</v>
      </c>
      <c r="H16" s="13">
        <v>156</v>
      </c>
      <c r="I16" s="13">
        <v>1</v>
      </c>
      <c r="J16" s="13">
        <v>90</v>
      </c>
      <c r="K16" s="20">
        <v>11.7</v>
      </c>
      <c r="L16" s="15"/>
      <c r="M16" s="12" t="s">
        <v>9</v>
      </c>
      <c r="N16" s="13">
        <v>305</v>
      </c>
      <c r="O16" s="13">
        <v>1.5</v>
      </c>
      <c r="P16" s="13">
        <v>105</v>
      </c>
      <c r="Q16" s="20">
        <v>34.5</v>
      </c>
      <c r="R16" s="15"/>
      <c r="S16" s="12" t="s">
        <v>9</v>
      </c>
      <c r="T16" s="13">
        <v>90</v>
      </c>
      <c r="U16" s="13">
        <v>1</v>
      </c>
      <c r="V16" s="13">
        <v>90</v>
      </c>
      <c r="W16" s="20">
        <v>8.1</v>
      </c>
      <c r="X16" s="10"/>
    </row>
    <row r="17" spans="1:24" ht="15.75" customHeight="1" x14ac:dyDescent="0.25">
      <c r="A17" s="12" t="s">
        <v>10</v>
      </c>
      <c r="B17" s="13">
        <v>70</v>
      </c>
      <c r="C17" s="13">
        <v>1</v>
      </c>
      <c r="D17" s="13">
        <v>60</v>
      </c>
      <c r="E17" s="20">
        <v>4.2</v>
      </c>
      <c r="F17" s="15"/>
      <c r="G17" s="12" t="s">
        <v>10</v>
      </c>
      <c r="H17" s="13">
        <v>156</v>
      </c>
      <c r="I17" s="13">
        <v>1</v>
      </c>
      <c r="J17" s="13">
        <v>75</v>
      </c>
      <c r="K17" s="20">
        <v>11.7</v>
      </c>
      <c r="L17" s="15"/>
      <c r="M17" s="12" t="s">
        <v>10</v>
      </c>
      <c r="N17" s="13">
        <v>250</v>
      </c>
      <c r="O17" s="13">
        <v>8</v>
      </c>
      <c r="P17" s="13"/>
      <c r="Q17" s="20"/>
      <c r="R17" s="17"/>
      <c r="S17" s="12" t="s">
        <v>10</v>
      </c>
      <c r="T17" s="13">
        <v>60</v>
      </c>
      <c r="U17" s="13">
        <v>1</v>
      </c>
      <c r="V17" s="13">
        <v>90</v>
      </c>
      <c r="W17" s="20">
        <v>7.2</v>
      </c>
      <c r="X17" s="10"/>
    </row>
    <row r="18" spans="1:24" x14ac:dyDescent="0.25">
      <c r="A18" s="4"/>
      <c r="B18" s="3"/>
      <c r="C18" s="3"/>
      <c r="D18" s="3"/>
      <c r="E18" s="5"/>
      <c r="F18" s="15"/>
      <c r="G18" s="4"/>
      <c r="H18" s="3"/>
      <c r="I18" s="3"/>
      <c r="J18" s="3"/>
      <c r="K18" s="5"/>
      <c r="L18" s="15"/>
      <c r="M18" s="4"/>
      <c r="N18" s="3"/>
      <c r="O18" s="3"/>
      <c r="P18" s="2"/>
      <c r="Q18" s="2"/>
      <c r="R18" s="17"/>
      <c r="S18" s="4"/>
      <c r="T18" s="3"/>
      <c r="U18" s="3"/>
      <c r="V18" s="3"/>
      <c r="W18" s="5"/>
      <c r="X18" s="10"/>
    </row>
    <row r="19" spans="1:24" x14ac:dyDescent="0.25">
      <c r="A19" s="4"/>
      <c r="B19" s="3"/>
      <c r="C19" s="3"/>
      <c r="D19" s="3"/>
      <c r="E19" s="5"/>
      <c r="F19" s="15"/>
      <c r="G19" s="4"/>
      <c r="H19" s="3"/>
      <c r="I19" s="3"/>
      <c r="J19" s="3"/>
      <c r="K19" s="5"/>
      <c r="L19" s="15"/>
      <c r="M19" s="4"/>
      <c r="N19" s="3"/>
      <c r="O19" s="3"/>
      <c r="P19" s="2"/>
      <c r="Q19" s="2"/>
      <c r="R19" s="17"/>
      <c r="S19" s="4"/>
      <c r="T19" s="3"/>
      <c r="U19" s="3"/>
      <c r="V19" s="3"/>
      <c r="W19" s="5"/>
      <c r="X19" s="10"/>
    </row>
    <row r="20" spans="1:24" ht="63.75" x14ac:dyDescent="0.25">
      <c r="A20" s="13"/>
      <c r="B20" s="12" t="s">
        <v>149</v>
      </c>
      <c r="C20" s="12" t="s">
        <v>19</v>
      </c>
      <c r="D20" s="12" t="s">
        <v>150</v>
      </c>
      <c r="E20" s="12" t="s">
        <v>151</v>
      </c>
      <c r="F20" s="14"/>
      <c r="G20" s="13"/>
      <c r="H20" s="12" t="s">
        <v>152</v>
      </c>
      <c r="I20" s="12" t="s">
        <v>20</v>
      </c>
      <c r="J20" s="12" t="s">
        <v>153</v>
      </c>
      <c r="K20" s="12" t="s">
        <v>154</v>
      </c>
      <c r="L20" s="14"/>
      <c r="M20" s="13"/>
      <c r="N20" s="12" t="s">
        <v>155</v>
      </c>
      <c r="O20" s="12" t="s">
        <v>21</v>
      </c>
      <c r="P20" s="12" t="s">
        <v>156</v>
      </c>
      <c r="Q20" s="12" t="s">
        <v>157</v>
      </c>
      <c r="R20" s="14"/>
      <c r="S20" s="13"/>
      <c r="T20" s="12" t="s">
        <v>158</v>
      </c>
      <c r="U20" s="12" t="s">
        <v>22</v>
      </c>
      <c r="V20" s="12" t="s">
        <v>159</v>
      </c>
      <c r="W20" s="12" t="s">
        <v>160</v>
      </c>
      <c r="X20" s="10"/>
    </row>
    <row r="21" spans="1:24" x14ac:dyDescent="0.25">
      <c r="A21" s="12"/>
      <c r="B21" s="12" t="s">
        <v>11</v>
      </c>
      <c r="C21" s="12" t="s">
        <v>11</v>
      </c>
      <c r="D21" s="12" t="s">
        <v>11</v>
      </c>
      <c r="E21" s="12" t="s">
        <v>11</v>
      </c>
      <c r="F21" s="14"/>
      <c r="G21" s="12"/>
      <c r="H21" s="12" t="s">
        <v>11</v>
      </c>
      <c r="I21" s="12" t="s">
        <v>11</v>
      </c>
      <c r="J21" s="12" t="s">
        <v>11</v>
      </c>
      <c r="K21" s="12" t="s">
        <v>11</v>
      </c>
      <c r="L21" s="14"/>
      <c r="M21" s="12"/>
      <c r="N21" s="12" t="s">
        <v>11</v>
      </c>
      <c r="O21" s="12" t="s">
        <v>11</v>
      </c>
      <c r="P21" s="12" t="s">
        <v>11</v>
      </c>
      <c r="Q21" s="12" t="s">
        <v>11</v>
      </c>
      <c r="R21" s="14"/>
      <c r="S21" s="12"/>
      <c r="T21" s="12" t="s">
        <v>11</v>
      </c>
      <c r="U21" s="12" t="s">
        <v>11</v>
      </c>
      <c r="V21" s="12" t="s">
        <v>11</v>
      </c>
      <c r="W21" s="12" t="s">
        <v>11</v>
      </c>
      <c r="X21" s="10"/>
    </row>
    <row r="22" spans="1:24" ht="17.25" customHeight="1" x14ac:dyDescent="0.25">
      <c r="A22" s="12" t="s">
        <v>0</v>
      </c>
      <c r="B22" s="13">
        <v>1200</v>
      </c>
      <c r="C22" s="13">
        <v>1</v>
      </c>
      <c r="D22" s="13">
        <v>20</v>
      </c>
      <c r="E22" s="20">
        <v>24</v>
      </c>
      <c r="F22" s="15"/>
      <c r="G22" s="12" t="s">
        <v>0</v>
      </c>
      <c r="H22" s="13">
        <v>350</v>
      </c>
      <c r="I22" s="13">
        <v>1</v>
      </c>
      <c r="J22" s="13">
        <v>0.16666666699999999</v>
      </c>
      <c r="K22" s="20">
        <v>5.8333333000000001E-2</v>
      </c>
      <c r="L22" s="16"/>
      <c r="M22" s="12" t="s">
        <v>0</v>
      </c>
      <c r="N22" s="13">
        <v>1200</v>
      </c>
      <c r="O22" s="13">
        <v>1</v>
      </c>
      <c r="P22" s="13">
        <v>0.66666666699999999</v>
      </c>
      <c r="Q22" s="20">
        <v>0.8</v>
      </c>
      <c r="R22" s="16"/>
      <c r="S22" s="12" t="s">
        <v>0</v>
      </c>
      <c r="T22" s="13">
        <v>750</v>
      </c>
      <c r="U22" s="13">
        <v>1</v>
      </c>
      <c r="V22" s="13">
        <v>2.6666666669999999</v>
      </c>
      <c r="W22" s="20">
        <v>2</v>
      </c>
      <c r="X22" s="10"/>
    </row>
    <row r="23" spans="1:24" x14ac:dyDescent="0.25">
      <c r="A23" s="12" t="s">
        <v>164</v>
      </c>
      <c r="B23" s="13">
        <v>1200</v>
      </c>
      <c r="C23" s="13">
        <v>1</v>
      </c>
      <c r="D23" s="13">
        <v>15</v>
      </c>
      <c r="E23" s="20">
        <v>18</v>
      </c>
      <c r="F23" s="15"/>
      <c r="G23" s="12" t="s">
        <v>164</v>
      </c>
      <c r="H23" s="13">
        <v>350</v>
      </c>
      <c r="I23" s="13">
        <v>1</v>
      </c>
      <c r="J23" s="13">
        <v>1.5</v>
      </c>
      <c r="K23" s="20">
        <v>0.46875</v>
      </c>
      <c r="L23" s="16"/>
      <c r="M23" s="12" t="s">
        <v>164</v>
      </c>
      <c r="N23" s="13">
        <v>1200</v>
      </c>
      <c r="O23" s="13">
        <v>1</v>
      </c>
      <c r="P23" s="13">
        <v>0.25</v>
      </c>
      <c r="Q23" s="20">
        <v>0.30000000000000004</v>
      </c>
      <c r="R23" s="16"/>
      <c r="S23" s="12" t="s">
        <v>164</v>
      </c>
      <c r="T23" s="13">
        <v>750</v>
      </c>
      <c r="U23" s="13">
        <v>1</v>
      </c>
      <c r="V23" s="13">
        <v>0.83333333300000001</v>
      </c>
      <c r="W23" s="20">
        <v>0.625</v>
      </c>
      <c r="X23" s="10"/>
    </row>
    <row r="24" spans="1:24" x14ac:dyDescent="0.25">
      <c r="A24" s="12" t="s">
        <v>1</v>
      </c>
      <c r="B24" s="13">
        <v>1200</v>
      </c>
      <c r="C24" s="13">
        <v>1</v>
      </c>
      <c r="D24" s="13">
        <v>10</v>
      </c>
      <c r="E24" s="20">
        <v>12</v>
      </c>
      <c r="F24" s="15"/>
      <c r="G24" s="12" t="s">
        <v>1</v>
      </c>
      <c r="H24" s="13">
        <v>350</v>
      </c>
      <c r="I24" s="13">
        <v>1</v>
      </c>
      <c r="J24" s="13">
        <v>0.83333333300000001</v>
      </c>
      <c r="K24" s="20">
        <v>0.29166666699999999</v>
      </c>
      <c r="L24" s="16"/>
      <c r="M24" s="12" t="s">
        <v>1</v>
      </c>
      <c r="N24" s="13">
        <v>1200</v>
      </c>
      <c r="O24" s="13">
        <v>1</v>
      </c>
      <c r="P24" s="13">
        <v>0.33333333300000001</v>
      </c>
      <c r="Q24" s="20">
        <v>0.4</v>
      </c>
      <c r="R24" s="16"/>
      <c r="S24" s="12" t="s">
        <v>1</v>
      </c>
      <c r="T24" s="13">
        <v>750</v>
      </c>
      <c r="U24" s="13">
        <v>1</v>
      </c>
      <c r="V24" s="13">
        <v>1</v>
      </c>
      <c r="W24" s="20">
        <v>0.75</v>
      </c>
      <c r="X24" s="10"/>
    </row>
    <row r="25" spans="1:24" x14ac:dyDescent="0.25">
      <c r="A25" s="12" t="s">
        <v>2</v>
      </c>
      <c r="B25" s="13">
        <v>1200</v>
      </c>
      <c r="C25" s="13">
        <v>1</v>
      </c>
      <c r="D25" s="13">
        <v>15</v>
      </c>
      <c r="E25" s="20">
        <v>18</v>
      </c>
      <c r="F25" s="15"/>
      <c r="G25" s="12" t="s">
        <v>2</v>
      </c>
      <c r="H25" s="13">
        <v>350</v>
      </c>
      <c r="I25" s="13">
        <v>1</v>
      </c>
      <c r="J25" s="13">
        <v>0.5</v>
      </c>
      <c r="K25" s="20">
        <v>0.17499999999999999</v>
      </c>
      <c r="L25" s="16"/>
      <c r="M25" s="12" t="s">
        <v>2</v>
      </c>
      <c r="N25" s="13">
        <v>1200</v>
      </c>
      <c r="O25" s="13">
        <v>1</v>
      </c>
      <c r="P25" s="13">
        <v>0.2</v>
      </c>
      <c r="Q25" s="20">
        <v>0.18666666649999999</v>
      </c>
      <c r="R25" s="16"/>
      <c r="S25" s="12" t="s">
        <v>2</v>
      </c>
      <c r="T25" s="13">
        <v>750</v>
      </c>
      <c r="U25" s="13">
        <v>1</v>
      </c>
      <c r="V25" s="13">
        <v>5</v>
      </c>
      <c r="W25" s="20">
        <v>3.75</v>
      </c>
      <c r="X25" s="10"/>
    </row>
    <row r="26" spans="1:24" x14ac:dyDescent="0.25">
      <c r="A26" s="12" t="s">
        <v>3</v>
      </c>
      <c r="B26" s="13">
        <v>1200</v>
      </c>
      <c r="C26" s="13">
        <v>1</v>
      </c>
      <c r="D26" s="13">
        <v>10</v>
      </c>
      <c r="E26" s="20">
        <v>12</v>
      </c>
      <c r="F26" s="15"/>
      <c r="G26" s="12" t="s">
        <v>3</v>
      </c>
      <c r="H26" s="13">
        <v>350</v>
      </c>
      <c r="I26" s="13">
        <v>1</v>
      </c>
      <c r="J26" s="13">
        <v>0.5</v>
      </c>
      <c r="K26" s="20">
        <v>0.17499999999999999</v>
      </c>
      <c r="L26" s="16"/>
      <c r="M26" s="12" t="s">
        <v>3</v>
      </c>
      <c r="N26" s="13">
        <v>1200</v>
      </c>
      <c r="O26" s="13">
        <v>1</v>
      </c>
      <c r="P26" s="13">
        <v>0.33333333300000001</v>
      </c>
      <c r="Q26" s="20">
        <v>0.4</v>
      </c>
      <c r="R26" s="16"/>
      <c r="S26" s="12" t="s">
        <v>3</v>
      </c>
      <c r="T26" s="13">
        <v>750</v>
      </c>
      <c r="U26" s="13">
        <v>1</v>
      </c>
      <c r="V26" s="13">
        <v>0.33333333300000001</v>
      </c>
      <c r="W26" s="20">
        <v>0.25</v>
      </c>
      <c r="X26" s="10"/>
    </row>
    <row r="27" spans="1:24" x14ac:dyDescent="0.25">
      <c r="A27" s="12" t="s">
        <v>4</v>
      </c>
      <c r="B27" s="13">
        <v>1200</v>
      </c>
      <c r="C27" s="13">
        <v>1</v>
      </c>
      <c r="D27" s="13">
        <v>8</v>
      </c>
      <c r="E27" s="20">
        <v>9.6</v>
      </c>
      <c r="F27" s="15"/>
      <c r="G27" s="12" t="s">
        <v>4</v>
      </c>
      <c r="H27" s="13">
        <v>350</v>
      </c>
      <c r="I27" s="13">
        <v>1</v>
      </c>
      <c r="J27" s="13">
        <v>2.5</v>
      </c>
      <c r="K27" s="20">
        <v>0.875</v>
      </c>
      <c r="L27" s="16"/>
      <c r="M27" s="12" t="s">
        <v>4</v>
      </c>
      <c r="N27" s="13">
        <v>1200</v>
      </c>
      <c r="O27" s="13">
        <v>1</v>
      </c>
      <c r="P27" s="13">
        <v>6.6666666999999999E-2</v>
      </c>
      <c r="Q27" s="20">
        <v>0.08</v>
      </c>
      <c r="R27" s="16"/>
      <c r="S27" s="12" t="s">
        <v>4</v>
      </c>
      <c r="T27" s="13">
        <v>750</v>
      </c>
      <c r="U27" s="13">
        <v>1</v>
      </c>
      <c r="V27" s="13">
        <v>5</v>
      </c>
      <c r="W27" s="20">
        <v>3.75</v>
      </c>
      <c r="X27" s="10"/>
    </row>
    <row r="28" spans="1:24" x14ac:dyDescent="0.25">
      <c r="A28" s="12" t="s">
        <v>5</v>
      </c>
      <c r="B28" s="13">
        <v>1200</v>
      </c>
      <c r="C28" s="13">
        <v>1</v>
      </c>
      <c r="D28" s="13">
        <v>15</v>
      </c>
      <c r="E28" s="20">
        <v>18</v>
      </c>
      <c r="F28" s="15"/>
      <c r="G28" s="12" t="s">
        <v>5</v>
      </c>
      <c r="H28" s="13">
        <v>350</v>
      </c>
      <c r="I28" s="13">
        <v>1</v>
      </c>
      <c r="J28" s="13">
        <v>0.16666666699999999</v>
      </c>
      <c r="K28" s="20">
        <v>5.8333333000000001E-2</v>
      </c>
      <c r="L28" s="16"/>
      <c r="M28" s="12" t="s">
        <v>5</v>
      </c>
      <c r="N28" s="13">
        <v>1200</v>
      </c>
      <c r="O28" s="13">
        <v>1</v>
      </c>
      <c r="P28" s="13"/>
      <c r="Q28" s="20"/>
      <c r="R28" s="17"/>
      <c r="S28" s="12" t="s">
        <v>5</v>
      </c>
      <c r="T28" s="13"/>
      <c r="U28" s="13"/>
      <c r="V28" s="13"/>
      <c r="W28" s="20"/>
      <c r="X28" s="10"/>
    </row>
    <row r="29" spans="1:24" x14ac:dyDescent="0.25">
      <c r="A29" s="12" t="s">
        <v>15</v>
      </c>
      <c r="B29" s="13">
        <v>1200</v>
      </c>
      <c r="C29" s="13">
        <v>1</v>
      </c>
      <c r="D29" s="13">
        <v>10</v>
      </c>
      <c r="E29" s="20">
        <v>12</v>
      </c>
      <c r="F29" s="15"/>
      <c r="G29" s="12" t="s">
        <v>15</v>
      </c>
      <c r="H29" s="13">
        <v>350</v>
      </c>
      <c r="I29" s="13">
        <v>1</v>
      </c>
      <c r="J29" s="13">
        <v>1.5</v>
      </c>
      <c r="K29" s="20">
        <v>0.52500000000000002</v>
      </c>
      <c r="L29" s="16"/>
      <c r="M29" s="12" t="s">
        <v>15</v>
      </c>
      <c r="N29" s="13">
        <v>700</v>
      </c>
      <c r="O29" s="13">
        <v>1</v>
      </c>
      <c r="P29" s="13">
        <v>0.16666666699999999</v>
      </c>
      <c r="Q29" s="20">
        <v>0.116666667</v>
      </c>
      <c r="R29" s="16"/>
      <c r="S29" s="12" t="s">
        <v>15</v>
      </c>
      <c r="T29" s="13">
        <v>750</v>
      </c>
      <c r="U29" s="13">
        <v>1</v>
      </c>
      <c r="V29" s="13">
        <v>2.5</v>
      </c>
      <c r="W29" s="20">
        <v>1.875</v>
      </c>
      <c r="X29" s="10"/>
    </row>
    <row r="30" spans="1:24" x14ac:dyDescent="0.25">
      <c r="A30" s="12" t="s">
        <v>6</v>
      </c>
      <c r="B30" s="13">
        <v>1200</v>
      </c>
      <c r="C30" s="13">
        <v>1</v>
      </c>
      <c r="D30" s="13">
        <v>10</v>
      </c>
      <c r="E30" s="20">
        <v>12</v>
      </c>
      <c r="F30" s="15"/>
      <c r="G30" s="12" t="s">
        <v>6</v>
      </c>
      <c r="H30" s="13">
        <v>350</v>
      </c>
      <c r="I30" s="13">
        <v>1</v>
      </c>
      <c r="J30" s="13">
        <v>0.5</v>
      </c>
      <c r="K30" s="20">
        <v>0.17499999999999999</v>
      </c>
      <c r="L30" s="16"/>
      <c r="M30" s="12" t="s">
        <v>6</v>
      </c>
      <c r="N30" s="13">
        <v>1200</v>
      </c>
      <c r="O30" s="13">
        <v>1</v>
      </c>
      <c r="P30" s="13">
        <v>8.3333332999999996E-2</v>
      </c>
      <c r="Q30" s="20">
        <v>0.1</v>
      </c>
      <c r="R30" s="16"/>
      <c r="S30" s="12" t="s">
        <v>6</v>
      </c>
      <c r="T30" s="13">
        <v>750</v>
      </c>
      <c r="U30" s="13">
        <v>1</v>
      </c>
      <c r="V30" s="13">
        <v>0.5</v>
      </c>
      <c r="W30" s="20">
        <v>0.375</v>
      </c>
      <c r="X30" s="10"/>
    </row>
    <row r="31" spans="1:24" x14ac:dyDescent="0.25">
      <c r="A31" s="12" t="s">
        <v>7</v>
      </c>
      <c r="B31" s="13">
        <v>1200</v>
      </c>
      <c r="C31" s="13">
        <v>1</v>
      </c>
      <c r="D31" s="13">
        <v>7.5</v>
      </c>
      <c r="E31" s="20">
        <v>7</v>
      </c>
      <c r="F31" s="15"/>
      <c r="G31" s="12" t="s">
        <v>7</v>
      </c>
      <c r="H31" s="13">
        <v>350</v>
      </c>
      <c r="I31" s="13">
        <v>1</v>
      </c>
      <c r="J31" s="13">
        <v>0.4375</v>
      </c>
      <c r="K31" s="20">
        <v>0.16666666699999999</v>
      </c>
      <c r="L31" s="16"/>
      <c r="M31" s="12" t="s">
        <v>7</v>
      </c>
      <c r="N31" s="13">
        <v>1200</v>
      </c>
      <c r="O31" s="13">
        <v>1</v>
      </c>
      <c r="P31" s="13">
        <v>0.5</v>
      </c>
      <c r="Q31" s="20">
        <v>0.4</v>
      </c>
      <c r="R31" s="16"/>
      <c r="S31" s="12" t="s">
        <v>7</v>
      </c>
      <c r="T31" s="13">
        <v>750</v>
      </c>
      <c r="U31" s="13">
        <v>1</v>
      </c>
      <c r="V31" s="13">
        <v>0.19444444449999998</v>
      </c>
      <c r="W31" s="20">
        <v>0.1458333335</v>
      </c>
      <c r="X31" s="10"/>
    </row>
    <row r="32" spans="1:24" x14ac:dyDescent="0.25">
      <c r="A32" s="12" t="s">
        <v>8</v>
      </c>
      <c r="B32" s="13">
        <v>1200</v>
      </c>
      <c r="C32" s="13">
        <v>1</v>
      </c>
      <c r="D32" s="13">
        <v>6.6666666665000003</v>
      </c>
      <c r="E32" s="20">
        <v>8</v>
      </c>
      <c r="F32" s="15"/>
      <c r="G32" s="12" t="s">
        <v>8</v>
      </c>
      <c r="H32" s="13">
        <v>350</v>
      </c>
      <c r="I32" s="13">
        <v>1</v>
      </c>
      <c r="J32" s="13">
        <v>1</v>
      </c>
      <c r="K32" s="20">
        <v>0.35</v>
      </c>
      <c r="L32" s="16"/>
      <c r="M32" s="12" t="s">
        <v>8</v>
      </c>
      <c r="N32" s="13">
        <v>1200</v>
      </c>
      <c r="O32" s="13">
        <v>1</v>
      </c>
      <c r="P32" s="13"/>
      <c r="Q32" s="20"/>
      <c r="R32" s="17"/>
      <c r="S32" s="12" t="s">
        <v>8</v>
      </c>
      <c r="T32" s="13"/>
      <c r="U32" s="13"/>
      <c r="V32" s="13"/>
      <c r="W32" s="20"/>
      <c r="X32" s="10"/>
    </row>
    <row r="33" spans="1:24" x14ac:dyDescent="0.25">
      <c r="A33" s="12" t="s">
        <v>9</v>
      </c>
      <c r="B33" s="13">
        <v>1200</v>
      </c>
      <c r="C33" s="13">
        <v>1</v>
      </c>
      <c r="D33" s="13">
        <v>15</v>
      </c>
      <c r="E33" s="20">
        <v>9</v>
      </c>
      <c r="F33" s="15"/>
      <c r="G33" s="12" t="s">
        <v>9</v>
      </c>
      <c r="H33" s="13">
        <v>350</v>
      </c>
      <c r="I33" s="13">
        <v>1</v>
      </c>
      <c r="J33" s="13">
        <v>1</v>
      </c>
      <c r="K33" s="20">
        <v>0.35</v>
      </c>
      <c r="L33" s="16"/>
      <c r="M33" s="12" t="s">
        <v>9</v>
      </c>
      <c r="N33" s="13">
        <v>1000</v>
      </c>
      <c r="O33" s="13">
        <v>1</v>
      </c>
      <c r="P33" s="13">
        <v>0.5</v>
      </c>
      <c r="Q33" s="20">
        <v>0.5</v>
      </c>
      <c r="R33" s="16"/>
      <c r="S33" s="12" t="s">
        <v>9</v>
      </c>
      <c r="T33" s="13">
        <v>750</v>
      </c>
      <c r="U33" s="13">
        <v>1</v>
      </c>
      <c r="V33" s="13">
        <v>10</v>
      </c>
      <c r="W33" s="20">
        <v>7.5</v>
      </c>
      <c r="X33" s="10"/>
    </row>
    <row r="34" spans="1:24" ht="13.5" customHeight="1" x14ac:dyDescent="0.25">
      <c r="A34" s="12" t="s">
        <v>10</v>
      </c>
      <c r="B34" s="13">
        <v>1200</v>
      </c>
      <c r="C34" s="13">
        <v>1</v>
      </c>
      <c r="D34" s="13">
        <v>20</v>
      </c>
      <c r="E34" s="20">
        <v>24</v>
      </c>
      <c r="F34" s="15"/>
      <c r="G34" s="12" t="s">
        <v>10</v>
      </c>
      <c r="H34" s="13">
        <v>350</v>
      </c>
      <c r="I34" s="13">
        <v>1</v>
      </c>
      <c r="J34" s="13">
        <v>0.33333333300000001</v>
      </c>
      <c r="K34" s="20">
        <v>0.116666667</v>
      </c>
      <c r="L34" s="16"/>
      <c r="M34" s="12" t="s">
        <v>10</v>
      </c>
      <c r="N34" s="13">
        <v>1200</v>
      </c>
      <c r="O34" s="13">
        <v>1</v>
      </c>
      <c r="P34" s="13">
        <v>0.35</v>
      </c>
      <c r="Q34" s="20">
        <v>0.42</v>
      </c>
      <c r="R34" s="16"/>
      <c r="S34" s="12" t="s">
        <v>10</v>
      </c>
      <c r="T34" s="13">
        <v>750</v>
      </c>
      <c r="U34" s="13">
        <v>1</v>
      </c>
      <c r="V34" s="13">
        <v>5</v>
      </c>
      <c r="W34" s="20">
        <v>3.75</v>
      </c>
      <c r="X34" s="10"/>
    </row>
    <row r="35" spans="1:24" x14ac:dyDescent="0.25">
      <c r="A35" s="4"/>
      <c r="B35" s="3"/>
      <c r="C35" s="3"/>
      <c r="D35" s="3"/>
      <c r="E35" s="5"/>
      <c r="F35" s="15"/>
      <c r="G35" s="4"/>
      <c r="H35" s="3"/>
      <c r="I35" s="3"/>
      <c r="J35" s="11"/>
      <c r="K35" s="8"/>
      <c r="L35" s="16"/>
      <c r="M35" s="4"/>
      <c r="N35" s="3"/>
      <c r="O35" s="3"/>
      <c r="P35" s="11"/>
      <c r="Q35" s="8"/>
      <c r="R35" s="16"/>
      <c r="S35" s="4"/>
      <c r="T35" s="3"/>
      <c r="U35" s="3"/>
      <c r="V35" s="3"/>
      <c r="W35" s="5"/>
      <c r="X35" s="10"/>
    </row>
    <row r="36" spans="1:24" x14ac:dyDescent="0.25">
      <c r="A36" s="4"/>
      <c r="B36" s="3"/>
      <c r="C36" s="3"/>
      <c r="D36" s="3"/>
      <c r="E36" s="5"/>
      <c r="F36" s="15"/>
      <c r="G36" s="4"/>
      <c r="H36" s="3"/>
      <c r="I36" s="3"/>
      <c r="J36" s="11"/>
      <c r="K36" s="8"/>
      <c r="L36" s="16"/>
      <c r="M36" s="4"/>
      <c r="N36" s="3"/>
      <c r="O36" s="3"/>
      <c r="P36" s="11"/>
      <c r="Q36" s="8"/>
      <c r="R36" s="16"/>
      <c r="S36" s="4"/>
      <c r="T36" s="3"/>
      <c r="U36" s="3"/>
      <c r="V36" s="3"/>
      <c r="W36" s="5"/>
      <c r="X36" s="10"/>
    </row>
    <row r="37" spans="1:24" ht="51" x14ac:dyDescent="0.25">
      <c r="A37" s="13"/>
      <c r="B37" s="12" t="s">
        <v>161</v>
      </c>
      <c r="C37" s="12" t="s">
        <v>23</v>
      </c>
      <c r="D37" s="12" t="s">
        <v>162</v>
      </c>
      <c r="E37" s="12" t="s">
        <v>163</v>
      </c>
      <c r="F37" s="14"/>
      <c r="G37" s="13"/>
      <c r="H37" s="12" t="s">
        <v>77</v>
      </c>
      <c r="I37" s="12" t="s">
        <v>24</v>
      </c>
      <c r="J37" s="12" t="s">
        <v>78</v>
      </c>
      <c r="K37" s="12" t="s">
        <v>102</v>
      </c>
      <c r="L37" s="14"/>
      <c r="M37" s="13"/>
      <c r="N37" s="12" t="s">
        <v>79</v>
      </c>
      <c r="O37" s="12" t="s">
        <v>25</v>
      </c>
      <c r="P37" s="12" t="s">
        <v>80</v>
      </c>
      <c r="Q37" s="12" t="s">
        <v>103</v>
      </c>
      <c r="R37" s="14"/>
      <c r="S37" s="13"/>
      <c r="T37" s="12" t="s">
        <v>81</v>
      </c>
      <c r="U37" s="12" t="s">
        <v>26</v>
      </c>
      <c r="V37" s="12" t="s">
        <v>82</v>
      </c>
      <c r="W37" s="12" t="s">
        <v>104</v>
      </c>
      <c r="X37" s="10"/>
    </row>
    <row r="38" spans="1:24" x14ac:dyDescent="0.25">
      <c r="A38" s="12"/>
      <c r="B38" s="12" t="s">
        <v>11</v>
      </c>
      <c r="C38" s="12" t="s">
        <v>11</v>
      </c>
      <c r="D38" s="12" t="s">
        <v>11</v>
      </c>
      <c r="E38" s="12" t="s">
        <v>11</v>
      </c>
      <c r="F38" s="14"/>
      <c r="G38" s="12"/>
      <c r="H38" s="12" t="s">
        <v>11</v>
      </c>
      <c r="I38" s="12" t="s">
        <v>11</v>
      </c>
      <c r="J38" s="12" t="s">
        <v>11</v>
      </c>
      <c r="K38" s="12" t="s">
        <v>11</v>
      </c>
      <c r="L38" s="14"/>
      <c r="M38" s="12"/>
      <c r="N38" s="12" t="s">
        <v>11</v>
      </c>
      <c r="O38" s="12" t="s">
        <v>11</v>
      </c>
      <c r="P38" s="12" t="s">
        <v>11</v>
      </c>
      <c r="Q38" s="12" t="s">
        <v>11</v>
      </c>
      <c r="R38" s="14"/>
      <c r="S38" s="12"/>
      <c r="T38" s="12" t="s">
        <v>11</v>
      </c>
      <c r="U38" s="12" t="s">
        <v>11</v>
      </c>
      <c r="V38" s="12" t="s">
        <v>11</v>
      </c>
      <c r="W38" s="12" t="s">
        <v>11</v>
      </c>
      <c r="X38" s="10"/>
    </row>
    <row r="39" spans="1:24" ht="18.75" customHeight="1" x14ac:dyDescent="0.25">
      <c r="A39" s="12" t="s">
        <v>0</v>
      </c>
      <c r="B39" s="13">
        <v>1000</v>
      </c>
      <c r="C39" s="13">
        <v>1</v>
      </c>
      <c r="D39" s="13">
        <v>0.66666666699999999</v>
      </c>
      <c r="E39" s="20">
        <v>0.66666666699999999</v>
      </c>
      <c r="F39" s="16"/>
      <c r="G39" s="12" t="s">
        <v>0</v>
      </c>
      <c r="H39" s="13">
        <v>400</v>
      </c>
      <c r="I39" s="13">
        <v>1</v>
      </c>
      <c r="J39" s="13">
        <v>8</v>
      </c>
      <c r="K39" s="20">
        <v>3.2</v>
      </c>
      <c r="L39" s="15"/>
      <c r="M39" s="12" t="s">
        <v>0</v>
      </c>
      <c r="N39" s="13">
        <v>90</v>
      </c>
      <c r="O39" s="13">
        <v>1</v>
      </c>
      <c r="P39" s="13"/>
      <c r="Q39" s="20"/>
      <c r="R39" s="17"/>
      <c r="S39" s="12" t="s">
        <v>0</v>
      </c>
      <c r="T39" s="13"/>
      <c r="U39" s="13"/>
      <c r="V39" s="13"/>
      <c r="W39" s="20"/>
      <c r="X39" s="10"/>
    </row>
    <row r="40" spans="1:24" x14ac:dyDescent="0.25">
      <c r="A40" s="12" t="s">
        <v>164</v>
      </c>
      <c r="B40" s="13">
        <v>1000</v>
      </c>
      <c r="C40" s="13">
        <v>1</v>
      </c>
      <c r="D40" s="13">
        <v>0.66666666699999999</v>
      </c>
      <c r="E40" s="20">
        <v>0.66666666699999999</v>
      </c>
      <c r="F40" s="16"/>
      <c r="G40" s="12" t="s">
        <v>164</v>
      </c>
      <c r="H40" s="13">
        <v>400</v>
      </c>
      <c r="I40" s="13">
        <v>1</v>
      </c>
      <c r="J40" s="13">
        <v>6</v>
      </c>
      <c r="K40" s="20">
        <v>2.4</v>
      </c>
      <c r="L40" s="15"/>
      <c r="M40" s="12" t="s">
        <v>164</v>
      </c>
      <c r="N40" s="13">
        <v>90</v>
      </c>
      <c r="O40" s="13">
        <v>1</v>
      </c>
      <c r="P40" s="13"/>
      <c r="Q40" s="20"/>
      <c r="R40" s="17"/>
      <c r="S40" s="12" t="s">
        <v>164</v>
      </c>
      <c r="T40" s="13">
        <v>500</v>
      </c>
      <c r="U40" s="13">
        <v>1</v>
      </c>
      <c r="V40" s="13">
        <v>7.5</v>
      </c>
      <c r="W40" s="20">
        <v>3.75</v>
      </c>
      <c r="X40" s="10"/>
    </row>
    <row r="41" spans="1:24" x14ac:dyDescent="0.25">
      <c r="A41" s="12" t="s">
        <v>1</v>
      </c>
      <c r="B41" s="13">
        <v>1000</v>
      </c>
      <c r="C41" s="13">
        <v>1</v>
      </c>
      <c r="D41" s="13">
        <v>2</v>
      </c>
      <c r="E41" s="20">
        <v>2</v>
      </c>
      <c r="F41" s="15"/>
      <c r="G41" s="12" t="s">
        <v>1</v>
      </c>
      <c r="H41" s="13">
        <v>400</v>
      </c>
      <c r="I41" s="13">
        <v>1</v>
      </c>
      <c r="J41" s="13">
        <v>4</v>
      </c>
      <c r="K41" s="20">
        <v>1.6</v>
      </c>
      <c r="L41" s="15"/>
      <c r="M41" s="12" t="s">
        <v>1</v>
      </c>
      <c r="N41" s="13">
        <v>90</v>
      </c>
      <c r="O41" s="13">
        <v>1</v>
      </c>
      <c r="P41" s="13">
        <v>1.3333333329999999</v>
      </c>
      <c r="Q41" s="20">
        <v>0.12</v>
      </c>
      <c r="R41" s="16"/>
      <c r="S41" s="12" t="s">
        <v>1</v>
      </c>
      <c r="T41" s="13">
        <v>500</v>
      </c>
      <c r="U41" s="13">
        <v>1</v>
      </c>
      <c r="V41" s="13">
        <v>5</v>
      </c>
      <c r="W41" s="20">
        <v>2.5</v>
      </c>
      <c r="X41" s="10"/>
    </row>
    <row r="42" spans="1:24" x14ac:dyDescent="0.25">
      <c r="A42" s="12" t="s">
        <v>2</v>
      </c>
      <c r="B42" s="13">
        <v>1000</v>
      </c>
      <c r="C42" s="13">
        <v>1</v>
      </c>
      <c r="D42" s="13">
        <v>1</v>
      </c>
      <c r="E42" s="20">
        <v>1</v>
      </c>
      <c r="F42" s="15"/>
      <c r="G42" s="12" t="s">
        <v>2</v>
      </c>
      <c r="H42" s="13">
        <v>400</v>
      </c>
      <c r="I42" s="13">
        <v>1</v>
      </c>
      <c r="J42" s="13">
        <v>4</v>
      </c>
      <c r="K42" s="20">
        <v>1.6</v>
      </c>
      <c r="L42" s="15"/>
      <c r="M42" s="12" t="s">
        <v>2</v>
      </c>
      <c r="N42" s="13"/>
      <c r="O42" s="13"/>
      <c r="P42" s="13"/>
      <c r="Q42" s="20"/>
      <c r="R42" s="17"/>
      <c r="S42" s="12" t="s">
        <v>2</v>
      </c>
      <c r="T42" s="13"/>
      <c r="U42" s="13"/>
      <c r="V42" s="13"/>
      <c r="W42" s="20"/>
      <c r="X42" s="10"/>
    </row>
    <row r="43" spans="1:24" x14ac:dyDescent="0.25">
      <c r="A43" s="12" t="s">
        <v>3</v>
      </c>
      <c r="B43" s="13">
        <v>1000</v>
      </c>
      <c r="C43" s="13">
        <v>1</v>
      </c>
      <c r="D43" s="13">
        <v>2</v>
      </c>
      <c r="E43" s="20">
        <v>2</v>
      </c>
      <c r="F43" s="15"/>
      <c r="G43" s="12" t="s">
        <v>3</v>
      </c>
      <c r="H43" s="13">
        <v>400</v>
      </c>
      <c r="I43" s="13">
        <v>1</v>
      </c>
      <c r="J43" s="13">
        <v>4</v>
      </c>
      <c r="K43" s="20">
        <v>1.6</v>
      </c>
      <c r="L43" s="15"/>
      <c r="M43" s="12" t="s">
        <v>3</v>
      </c>
      <c r="N43" s="13"/>
      <c r="O43" s="13"/>
      <c r="P43" s="13"/>
      <c r="Q43" s="20"/>
      <c r="R43" s="17"/>
      <c r="S43" s="12" t="s">
        <v>3</v>
      </c>
      <c r="T43" s="13"/>
      <c r="U43" s="13"/>
      <c r="V43" s="13"/>
      <c r="W43" s="20"/>
      <c r="X43" s="10"/>
    </row>
    <row r="44" spans="1:24" x14ac:dyDescent="0.25">
      <c r="A44" s="12" t="s">
        <v>4</v>
      </c>
      <c r="B44" s="13">
        <v>1000</v>
      </c>
      <c r="C44" s="13">
        <v>1</v>
      </c>
      <c r="D44" s="13">
        <v>1</v>
      </c>
      <c r="E44" s="20">
        <v>1</v>
      </c>
      <c r="F44" s="15"/>
      <c r="G44" s="12" t="s">
        <v>4</v>
      </c>
      <c r="H44" s="13">
        <v>400</v>
      </c>
      <c r="I44" s="13">
        <v>1</v>
      </c>
      <c r="J44" s="13">
        <v>4</v>
      </c>
      <c r="K44" s="20">
        <v>1.6</v>
      </c>
      <c r="L44" s="15"/>
      <c r="M44" s="12" t="s">
        <v>4</v>
      </c>
      <c r="N44" s="13"/>
      <c r="O44" s="13"/>
      <c r="P44" s="13"/>
      <c r="Q44" s="20"/>
      <c r="R44" s="17"/>
      <c r="S44" s="12" t="s">
        <v>4</v>
      </c>
      <c r="T44" s="13"/>
      <c r="U44" s="13"/>
      <c r="V44" s="13"/>
      <c r="W44" s="20"/>
      <c r="X44" s="10"/>
    </row>
    <row r="45" spans="1:24" x14ac:dyDescent="0.25">
      <c r="A45" s="12" t="s">
        <v>5</v>
      </c>
      <c r="B45" s="13">
        <v>1000</v>
      </c>
      <c r="C45" s="13">
        <v>1</v>
      </c>
      <c r="D45" s="13">
        <v>2.5</v>
      </c>
      <c r="E45" s="20">
        <v>2.5</v>
      </c>
      <c r="F45" s="15"/>
      <c r="G45" s="12" t="s">
        <v>5</v>
      </c>
      <c r="H45" s="13">
        <v>400</v>
      </c>
      <c r="I45" s="13">
        <v>1</v>
      </c>
      <c r="J45" s="13">
        <v>8</v>
      </c>
      <c r="K45" s="20">
        <v>3.2</v>
      </c>
      <c r="L45" s="15"/>
      <c r="M45" s="12" t="s">
        <v>5</v>
      </c>
      <c r="N45" s="13"/>
      <c r="O45" s="13"/>
      <c r="P45" s="13"/>
      <c r="Q45" s="20"/>
      <c r="R45" s="17"/>
      <c r="S45" s="12" t="s">
        <v>5</v>
      </c>
      <c r="T45" s="13"/>
      <c r="U45" s="13"/>
      <c r="V45" s="13"/>
      <c r="W45" s="20"/>
      <c r="X45" s="10"/>
    </row>
    <row r="46" spans="1:24" x14ac:dyDescent="0.25">
      <c r="A46" s="12" t="s">
        <v>15</v>
      </c>
      <c r="B46" s="13">
        <v>1000</v>
      </c>
      <c r="C46" s="13">
        <v>1</v>
      </c>
      <c r="D46" s="13">
        <v>1.25</v>
      </c>
      <c r="E46" s="20">
        <v>1.25</v>
      </c>
      <c r="F46" s="15"/>
      <c r="G46" s="12" t="s">
        <v>15</v>
      </c>
      <c r="H46" s="13">
        <v>400</v>
      </c>
      <c r="I46" s="13">
        <v>1</v>
      </c>
      <c r="J46" s="13">
        <v>2.6666666669999999</v>
      </c>
      <c r="K46" s="20">
        <v>1.066666667</v>
      </c>
      <c r="L46" s="15"/>
      <c r="M46" s="12" t="s">
        <v>15</v>
      </c>
      <c r="N46" s="13">
        <v>90</v>
      </c>
      <c r="O46" s="13">
        <v>1</v>
      </c>
      <c r="P46" s="13"/>
      <c r="Q46" s="20"/>
      <c r="R46" s="17"/>
      <c r="S46" s="12" t="s">
        <v>15</v>
      </c>
      <c r="T46" s="13"/>
      <c r="U46" s="13"/>
      <c r="V46" s="13"/>
      <c r="W46" s="20"/>
      <c r="X46" s="10"/>
    </row>
    <row r="47" spans="1:24" x14ac:dyDescent="0.25">
      <c r="A47" s="12" t="s">
        <v>6</v>
      </c>
      <c r="B47" s="13">
        <v>1000</v>
      </c>
      <c r="C47" s="13">
        <v>1</v>
      </c>
      <c r="D47" s="13">
        <v>0.66666666699999999</v>
      </c>
      <c r="E47" s="20">
        <v>0.66666666699999999</v>
      </c>
      <c r="F47" s="16"/>
      <c r="G47" s="12" t="s">
        <v>6</v>
      </c>
      <c r="H47" s="13">
        <v>400</v>
      </c>
      <c r="I47" s="13">
        <v>1</v>
      </c>
      <c r="J47" s="13">
        <v>3</v>
      </c>
      <c r="K47" s="20">
        <v>1.2</v>
      </c>
      <c r="L47" s="15"/>
      <c r="M47" s="12" t="s">
        <v>6</v>
      </c>
      <c r="N47" s="13"/>
      <c r="O47" s="13"/>
      <c r="P47" s="13"/>
      <c r="Q47" s="20"/>
      <c r="R47" s="17"/>
      <c r="S47" s="12" t="s">
        <v>6</v>
      </c>
      <c r="T47" s="13"/>
      <c r="U47" s="13"/>
      <c r="V47" s="13"/>
      <c r="W47" s="20"/>
      <c r="X47" s="10"/>
    </row>
    <row r="48" spans="1:24" x14ac:dyDescent="0.25">
      <c r="A48" s="12" t="s">
        <v>7</v>
      </c>
      <c r="B48" s="13">
        <v>1000</v>
      </c>
      <c r="C48" s="13">
        <v>1</v>
      </c>
      <c r="D48" s="13">
        <v>1</v>
      </c>
      <c r="E48" s="20">
        <v>1</v>
      </c>
      <c r="F48" s="15"/>
      <c r="G48" s="12" t="s">
        <v>7</v>
      </c>
      <c r="H48" s="13">
        <v>400</v>
      </c>
      <c r="I48" s="13">
        <v>1</v>
      </c>
      <c r="J48" s="13">
        <v>4</v>
      </c>
      <c r="K48" s="20">
        <v>1.6</v>
      </c>
      <c r="L48" s="15"/>
      <c r="M48" s="12" t="s">
        <v>7</v>
      </c>
      <c r="N48" s="13"/>
      <c r="O48" s="13"/>
      <c r="P48" s="13"/>
      <c r="Q48" s="20"/>
      <c r="R48" s="17"/>
      <c r="S48" s="12" t="s">
        <v>7</v>
      </c>
      <c r="T48" s="13"/>
      <c r="U48" s="13"/>
      <c r="V48" s="13"/>
      <c r="W48" s="20"/>
      <c r="X48" s="10"/>
    </row>
    <row r="49" spans="1:24" x14ac:dyDescent="0.25">
      <c r="A49" s="12" t="s">
        <v>8</v>
      </c>
      <c r="B49" s="13">
        <v>1000</v>
      </c>
      <c r="C49" s="13">
        <v>1</v>
      </c>
      <c r="D49" s="13">
        <v>0.66666666699999999</v>
      </c>
      <c r="E49" s="20">
        <v>0.66666666699999999</v>
      </c>
      <c r="F49" s="16"/>
      <c r="G49" s="12" t="s">
        <v>8</v>
      </c>
      <c r="H49" s="13">
        <v>400</v>
      </c>
      <c r="I49" s="13">
        <v>1</v>
      </c>
      <c r="J49" s="13">
        <v>2</v>
      </c>
      <c r="K49" s="20">
        <v>0.8</v>
      </c>
      <c r="L49" s="16"/>
      <c r="M49" s="12" t="s">
        <v>8</v>
      </c>
      <c r="N49" s="13"/>
      <c r="O49" s="13"/>
      <c r="P49" s="13"/>
      <c r="Q49" s="20"/>
      <c r="R49" s="17"/>
      <c r="S49" s="12" t="s">
        <v>8</v>
      </c>
      <c r="T49" s="13"/>
      <c r="U49" s="13"/>
      <c r="V49" s="13"/>
      <c r="W49" s="20"/>
      <c r="X49" s="10"/>
    </row>
    <row r="50" spans="1:24" x14ac:dyDescent="0.25">
      <c r="A50" s="12" t="s">
        <v>9</v>
      </c>
      <c r="B50" s="13">
        <v>1000</v>
      </c>
      <c r="C50" s="13">
        <v>1</v>
      </c>
      <c r="D50" s="13">
        <v>0.5</v>
      </c>
      <c r="E50" s="20">
        <v>0.5</v>
      </c>
      <c r="F50" s="16"/>
      <c r="G50" s="12" t="s">
        <v>9</v>
      </c>
      <c r="H50" s="13">
        <v>400</v>
      </c>
      <c r="I50" s="13">
        <v>1</v>
      </c>
      <c r="J50" s="13">
        <v>4</v>
      </c>
      <c r="K50" s="20">
        <v>1.6</v>
      </c>
      <c r="L50" s="15"/>
      <c r="M50" s="12" t="s">
        <v>9</v>
      </c>
      <c r="N50" s="13"/>
      <c r="O50" s="13"/>
      <c r="P50" s="13"/>
      <c r="Q50" s="20"/>
      <c r="R50" s="17"/>
      <c r="S50" s="12" t="s">
        <v>9</v>
      </c>
      <c r="T50" s="13"/>
      <c r="U50" s="13"/>
      <c r="V50" s="13"/>
      <c r="W50" s="20"/>
      <c r="X50" s="10"/>
    </row>
    <row r="51" spans="1:24" ht="15.75" customHeight="1" x14ac:dyDescent="0.25">
      <c r="A51" s="12" t="s">
        <v>10</v>
      </c>
      <c r="B51" s="13">
        <v>1000</v>
      </c>
      <c r="C51" s="13">
        <v>1</v>
      </c>
      <c r="D51" s="13">
        <v>1</v>
      </c>
      <c r="E51" s="20">
        <v>1.1666666664999998</v>
      </c>
      <c r="F51" s="15"/>
      <c r="G51" s="12" t="s">
        <v>10</v>
      </c>
      <c r="H51" s="13">
        <v>400</v>
      </c>
      <c r="I51" s="13">
        <v>1</v>
      </c>
      <c r="J51" s="13">
        <v>4</v>
      </c>
      <c r="K51" s="20">
        <v>1.6</v>
      </c>
      <c r="L51" s="15"/>
      <c r="M51" s="12" t="s">
        <v>10</v>
      </c>
      <c r="N51" s="13">
        <v>90</v>
      </c>
      <c r="O51" s="13">
        <v>1</v>
      </c>
      <c r="P51" s="13"/>
      <c r="Q51" s="20"/>
      <c r="R51" s="17"/>
      <c r="S51" s="12" t="s">
        <v>10</v>
      </c>
      <c r="T51" s="13"/>
      <c r="U51" s="13"/>
      <c r="V51" s="13">
        <v>4</v>
      </c>
      <c r="W51" s="20"/>
      <c r="X51" s="10"/>
    </row>
    <row r="52" spans="1:24" x14ac:dyDescent="0.25">
      <c r="A52" s="4"/>
      <c r="B52" s="3"/>
      <c r="C52" s="3"/>
      <c r="D52" s="3"/>
      <c r="E52" s="5"/>
      <c r="F52" s="15"/>
      <c r="G52" s="4"/>
      <c r="H52" s="3"/>
      <c r="I52" s="3"/>
      <c r="J52" s="3"/>
      <c r="K52" s="5"/>
      <c r="L52" s="15"/>
      <c r="M52" s="4"/>
      <c r="N52" s="3"/>
      <c r="O52" s="3"/>
      <c r="P52" s="2"/>
      <c r="Q52" s="2"/>
      <c r="R52" s="17"/>
      <c r="S52" s="4"/>
      <c r="T52" s="2"/>
      <c r="U52" s="2"/>
      <c r="V52" s="3"/>
      <c r="W52" s="2"/>
      <c r="X52" s="10"/>
    </row>
    <row r="53" spans="1:24" x14ac:dyDescent="0.25">
      <c r="A53" s="4"/>
      <c r="B53" s="3"/>
      <c r="C53" s="3"/>
      <c r="D53" s="3"/>
      <c r="E53" s="5"/>
      <c r="F53" s="15"/>
      <c r="G53" s="4"/>
      <c r="H53" s="3"/>
      <c r="I53" s="3"/>
      <c r="J53" s="3"/>
      <c r="K53" s="5"/>
      <c r="L53" s="15"/>
      <c r="M53" s="4"/>
      <c r="N53" s="3"/>
      <c r="O53" s="3"/>
      <c r="P53" s="2"/>
      <c r="Q53" s="2"/>
      <c r="R53" s="17"/>
      <c r="S53" s="4"/>
      <c r="T53" s="2"/>
      <c r="U53" s="2"/>
      <c r="V53" s="3"/>
      <c r="W53" s="2"/>
      <c r="X53" s="10"/>
    </row>
    <row r="54" spans="1:24" ht="63.75" x14ac:dyDescent="0.25">
      <c r="A54" s="13"/>
      <c r="B54" s="12" t="s">
        <v>83</v>
      </c>
      <c r="C54" s="12" t="s">
        <v>14</v>
      </c>
      <c r="D54" s="12" t="s">
        <v>38</v>
      </c>
      <c r="E54" s="12" t="s">
        <v>100</v>
      </c>
      <c r="F54" s="14"/>
      <c r="G54" s="13"/>
      <c r="H54" s="12" t="s">
        <v>84</v>
      </c>
      <c r="I54" s="12" t="s">
        <v>27</v>
      </c>
      <c r="J54" s="12" t="s">
        <v>39</v>
      </c>
      <c r="K54" s="12" t="s">
        <v>99</v>
      </c>
      <c r="L54" s="14"/>
      <c r="M54" s="13"/>
      <c r="N54" s="12" t="s">
        <v>85</v>
      </c>
      <c r="O54" s="12" t="s">
        <v>28</v>
      </c>
      <c r="P54" s="12" t="s">
        <v>86</v>
      </c>
      <c r="Q54" s="12" t="s">
        <v>98</v>
      </c>
      <c r="R54" s="14"/>
      <c r="S54" s="13"/>
      <c r="T54" s="12" t="s">
        <v>87</v>
      </c>
      <c r="U54" s="12" t="s">
        <v>29</v>
      </c>
      <c r="V54" s="12" t="s">
        <v>88</v>
      </c>
      <c r="W54" s="12" t="s">
        <v>101</v>
      </c>
      <c r="X54" s="10"/>
    </row>
    <row r="55" spans="1:24" x14ac:dyDescent="0.25">
      <c r="A55" s="12"/>
      <c r="B55" s="12" t="s">
        <v>11</v>
      </c>
      <c r="C55" s="12" t="s">
        <v>11</v>
      </c>
      <c r="D55" s="12" t="s">
        <v>11</v>
      </c>
      <c r="E55" s="12" t="s">
        <v>11</v>
      </c>
      <c r="F55" s="14"/>
      <c r="G55" s="12"/>
      <c r="H55" s="12" t="s">
        <v>11</v>
      </c>
      <c r="I55" s="12" t="s">
        <v>11</v>
      </c>
      <c r="J55" s="12" t="s">
        <v>11</v>
      </c>
      <c r="K55" s="12" t="s">
        <v>11</v>
      </c>
      <c r="L55" s="14"/>
      <c r="M55" s="12"/>
      <c r="N55" s="12" t="s">
        <v>11</v>
      </c>
      <c r="O55" s="12" t="s">
        <v>11</v>
      </c>
      <c r="P55" s="12" t="s">
        <v>11</v>
      </c>
      <c r="Q55" s="12" t="s">
        <v>11</v>
      </c>
      <c r="R55" s="14"/>
      <c r="S55" s="12"/>
      <c r="T55" s="12" t="s">
        <v>11</v>
      </c>
      <c r="U55" s="12" t="s">
        <v>11</v>
      </c>
      <c r="V55" s="12" t="s">
        <v>11</v>
      </c>
      <c r="W55" s="12" t="s">
        <v>11</v>
      </c>
      <c r="X55" s="10"/>
    </row>
    <row r="56" spans="1:24" ht="21" customHeight="1" x14ac:dyDescent="0.25">
      <c r="A56" s="12" t="s">
        <v>0</v>
      </c>
      <c r="B56" s="13">
        <v>40</v>
      </c>
      <c r="C56" s="13">
        <v>1</v>
      </c>
      <c r="D56" s="13">
        <v>60</v>
      </c>
      <c r="E56" s="20">
        <v>3</v>
      </c>
      <c r="F56" s="15"/>
      <c r="G56" s="12" t="s">
        <v>0</v>
      </c>
      <c r="H56" s="13">
        <v>75</v>
      </c>
      <c r="I56" s="13">
        <v>1</v>
      </c>
      <c r="J56" s="13">
        <v>45</v>
      </c>
      <c r="K56" s="20">
        <v>4.5</v>
      </c>
      <c r="L56" s="15"/>
      <c r="M56" s="12" t="s">
        <v>0</v>
      </c>
      <c r="N56" s="13">
        <v>240</v>
      </c>
      <c r="O56" s="13">
        <v>1</v>
      </c>
      <c r="P56" s="13">
        <v>150</v>
      </c>
      <c r="Q56" s="20">
        <v>36</v>
      </c>
      <c r="R56" s="15"/>
      <c r="S56" s="12" t="s">
        <v>0</v>
      </c>
      <c r="T56" s="13">
        <v>25</v>
      </c>
      <c r="U56" s="13">
        <v>1</v>
      </c>
      <c r="V56" s="13">
        <v>8</v>
      </c>
      <c r="W56" s="20">
        <v>0.2</v>
      </c>
      <c r="X56" s="10"/>
    </row>
    <row r="57" spans="1:24" x14ac:dyDescent="0.25">
      <c r="A57" s="12" t="s">
        <v>164</v>
      </c>
      <c r="B57" s="13">
        <v>40</v>
      </c>
      <c r="C57" s="13">
        <v>1</v>
      </c>
      <c r="D57" s="13">
        <v>75</v>
      </c>
      <c r="E57" s="20">
        <v>2.7</v>
      </c>
      <c r="F57" s="15"/>
      <c r="G57" s="12" t="s">
        <v>164</v>
      </c>
      <c r="H57" s="13">
        <v>75</v>
      </c>
      <c r="I57" s="13">
        <v>1</v>
      </c>
      <c r="J57" s="13">
        <v>37.5</v>
      </c>
      <c r="K57" s="20">
        <v>2.8125</v>
      </c>
      <c r="L57" s="15"/>
      <c r="M57" s="12" t="s">
        <v>164</v>
      </c>
      <c r="N57" s="13"/>
      <c r="O57" s="13"/>
      <c r="P57" s="13"/>
      <c r="Q57" s="20"/>
      <c r="R57" s="17"/>
      <c r="S57" s="12" t="s">
        <v>164</v>
      </c>
      <c r="T57" s="13">
        <v>25</v>
      </c>
      <c r="U57" s="13">
        <v>1</v>
      </c>
      <c r="V57" s="13">
        <v>8</v>
      </c>
      <c r="W57" s="20">
        <v>0.2</v>
      </c>
      <c r="X57" s="10"/>
    </row>
    <row r="58" spans="1:24" x14ac:dyDescent="0.25">
      <c r="A58" s="12" t="s">
        <v>1</v>
      </c>
      <c r="B58" s="13">
        <v>40</v>
      </c>
      <c r="C58" s="13">
        <v>1</v>
      </c>
      <c r="D58" s="13">
        <v>90</v>
      </c>
      <c r="E58" s="20">
        <v>3.6</v>
      </c>
      <c r="F58" s="15"/>
      <c r="G58" s="12" t="s">
        <v>1</v>
      </c>
      <c r="H58" s="13">
        <v>75</v>
      </c>
      <c r="I58" s="13">
        <v>1</v>
      </c>
      <c r="J58" s="13">
        <v>10</v>
      </c>
      <c r="K58" s="20">
        <v>0.75</v>
      </c>
      <c r="L58" s="16"/>
      <c r="M58" s="12" t="s">
        <v>1</v>
      </c>
      <c r="N58" s="13">
        <v>240</v>
      </c>
      <c r="O58" s="13">
        <v>1</v>
      </c>
      <c r="P58" s="13">
        <v>30</v>
      </c>
      <c r="Q58" s="20">
        <v>7.2</v>
      </c>
      <c r="R58" s="15"/>
      <c r="S58" s="12" t="s">
        <v>1</v>
      </c>
      <c r="T58" s="13">
        <v>25</v>
      </c>
      <c r="U58" s="13">
        <v>1</v>
      </c>
      <c r="V58" s="13">
        <v>8</v>
      </c>
      <c r="W58" s="20">
        <v>0.2</v>
      </c>
      <c r="X58" s="10"/>
    </row>
    <row r="59" spans="1:24" x14ac:dyDescent="0.25">
      <c r="A59" s="12" t="s">
        <v>2</v>
      </c>
      <c r="B59" s="13">
        <v>40</v>
      </c>
      <c r="C59" s="13">
        <v>1</v>
      </c>
      <c r="D59" s="13">
        <v>90</v>
      </c>
      <c r="E59" s="20">
        <v>2.4</v>
      </c>
      <c r="F59" s="15"/>
      <c r="G59" s="12" t="s">
        <v>2</v>
      </c>
      <c r="H59" s="13">
        <v>75</v>
      </c>
      <c r="I59" s="13">
        <v>1</v>
      </c>
      <c r="J59" s="13">
        <v>10</v>
      </c>
      <c r="K59" s="20">
        <v>0.75</v>
      </c>
      <c r="L59" s="16"/>
      <c r="M59" s="12" t="s">
        <v>2</v>
      </c>
      <c r="N59" s="13">
        <v>240</v>
      </c>
      <c r="O59" s="13">
        <v>1</v>
      </c>
      <c r="P59" s="13">
        <v>30</v>
      </c>
      <c r="Q59" s="20">
        <v>7.2</v>
      </c>
      <c r="R59" s="15"/>
      <c r="S59" s="12" t="s">
        <v>2</v>
      </c>
      <c r="T59" s="13">
        <v>25</v>
      </c>
      <c r="U59" s="13">
        <v>1</v>
      </c>
      <c r="V59" s="13">
        <v>8</v>
      </c>
      <c r="W59" s="20">
        <v>0.2</v>
      </c>
      <c r="X59" s="10"/>
    </row>
    <row r="60" spans="1:24" x14ac:dyDescent="0.25">
      <c r="A60" s="12" t="s">
        <v>3</v>
      </c>
      <c r="B60" s="13">
        <v>40</v>
      </c>
      <c r="C60" s="13">
        <v>1</v>
      </c>
      <c r="D60" s="13">
        <v>90</v>
      </c>
      <c r="E60" s="20">
        <v>3.6</v>
      </c>
      <c r="F60" s="15"/>
      <c r="G60" s="12" t="s">
        <v>3</v>
      </c>
      <c r="H60" s="13">
        <v>75</v>
      </c>
      <c r="I60" s="13">
        <v>1</v>
      </c>
      <c r="J60" s="13">
        <v>30</v>
      </c>
      <c r="K60" s="20">
        <v>2.25</v>
      </c>
      <c r="L60" s="15"/>
      <c r="M60" s="12" t="s">
        <v>3</v>
      </c>
      <c r="N60" s="13">
        <v>240</v>
      </c>
      <c r="O60" s="13">
        <v>1</v>
      </c>
      <c r="P60" s="13">
        <v>15</v>
      </c>
      <c r="Q60" s="20">
        <v>3.6</v>
      </c>
      <c r="R60" s="15"/>
      <c r="S60" s="12" t="s">
        <v>3</v>
      </c>
      <c r="T60" s="13">
        <v>25</v>
      </c>
      <c r="U60" s="13">
        <v>1</v>
      </c>
      <c r="V60" s="13">
        <v>8</v>
      </c>
      <c r="W60" s="20">
        <v>0.2</v>
      </c>
      <c r="X60" s="10"/>
    </row>
    <row r="61" spans="1:24" x14ac:dyDescent="0.25">
      <c r="A61" s="12" t="s">
        <v>4</v>
      </c>
      <c r="B61" s="13">
        <v>40</v>
      </c>
      <c r="C61" s="13">
        <v>1</v>
      </c>
      <c r="D61" s="13">
        <v>60</v>
      </c>
      <c r="E61" s="20">
        <v>2.4</v>
      </c>
      <c r="F61" s="15"/>
      <c r="G61" s="12" t="s">
        <v>4</v>
      </c>
      <c r="H61" s="13">
        <v>75</v>
      </c>
      <c r="I61" s="13">
        <v>1</v>
      </c>
      <c r="J61" s="13">
        <v>20</v>
      </c>
      <c r="K61" s="20">
        <v>1.5</v>
      </c>
      <c r="L61" s="15"/>
      <c r="M61" s="12" t="s">
        <v>4</v>
      </c>
      <c r="N61" s="13">
        <v>240</v>
      </c>
      <c r="O61" s="13">
        <v>1</v>
      </c>
      <c r="P61" s="13">
        <v>2</v>
      </c>
      <c r="Q61" s="20">
        <v>0.48</v>
      </c>
      <c r="R61" s="16"/>
      <c r="S61" s="12" t="s">
        <v>4</v>
      </c>
      <c r="T61" s="13">
        <v>25</v>
      </c>
      <c r="U61" s="13">
        <v>1</v>
      </c>
      <c r="V61" s="13">
        <v>8</v>
      </c>
      <c r="W61" s="20">
        <v>0.2</v>
      </c>
      <c r="X61" s="10"/>
    </row>
    <row r="62" spans="1:24" x14ac:dyDescent="0.25">
      <c r="A62" s="12" t="s">
        <v>5</v>
      </c>
      <c r="B62" s="13">
        <v>40</v>
      </c>
      <c r="C62" s="13">
        <v>1</v>
      </c>
      <c r="D62" s="13">
        <v>120</v>
      </c>
      <c r="E62" s="20">
        <v>3.6</v>
      </c>
      <c r="F62" s="15"/>
      <c r="G62" s="12" t="s">
        <v>5</v>
      </c>
      <c r="H62" s="13">
        <v>75</v>
      </c>
      <c r="I62" s="13">
        <v>1</v>
      </c>
      <c r="J62" s="13">
        <v>9</v>
      </c>
      <c r="K62" s="20">
        <v>0.67500000000000004</v>
      </c>
      <c r="L62" s="16"/>
      <c r="M62" s="12" t="s">
        <v>5</v>
      </c>
      <c r="N62" s="13">
        <v>240</v>
      </c>
      <c r="O62" s="13">
        <v>1</v>
      </c>
      <c r="P62" s="13">
        <v>2</v>
      </c>
      <c r="Q62" s="20">
        <v>0.48</v>
      </c>
      <c r="R62" s="16"/>
      <c r="S62" s="12" t="s">
        <v>5</v>
      </c>
      <c r="T62" s="13">
        <v>25</v>
      </c>
      <c r="U62" s="13">
        <v>1</v>
      </c>
      <c r="V62" s="13">
        <v>8</v>
      </c>
      <c r="W62" s="20">
        <v>0.2</v>
      </c>
      <c r="X62" s="10"/>
    </row>
    <row r="63" spans="1:24" x14ac:dyDescent="0.25">
      <c r="A63" s="12" t="s">
        <v>15</v>
      </c>
      <c r="B63" s="13">
        <v>40</v>
      </c>
      <c r="C63" s="13">
        <v>1</v>
      </c>
      <c r="D63" s="13">
        <v>60</v>
      </c>
      <c r="E63" s="20">
        <v>2.4</v>
      </c>
      <c r="F63" s="15"/>
      <c r="G63" s="12" t="s">
        <v>15</v>
      </c>
      <c r="H63" s="13">
        <v>75</v>
      </c>
      <c r="I63" s="13">
        <v>1</v>
      </c>
      <c r="J63" s="13">
        <v>30</v>
      </c>
      <c r="K63" s="20">
        <v>2.25</v>
      </c>
      <c r="L63" s="15"/>
      <c r="M63" s="12" t="s">
        <v>15</v>
      </c>
      <c r="N63" s="13">
        <v>240</v>
      </c>
      <c r="O63" s="13">
        <v>1</v>
      </c>
      <c r="P63" s="13">
        <v>60</v>
      </c>
      <c r="Q63" s="20">
        <v>14.4</v>
      </c>
      <c r="R63" s="15"/>
      <c r="S63" s="12" t="s">
        <v>15</v>
      </c>
      <c r="T63" s="13">
        <v>25</v>
      </c>
      <c r="U63" s="13">
        <v>1</v>
      </c>
      <c r="V63" s="13">
        <v>6</v>
      </c>
      <c r="W63" s="20">
        <v>0.15</v>
      </c>
      <c r="X63" s="10"/>
    </row>
    <row r="64" spans="1:24" x14ac:dyDescent="0.25">
      <c r="A64" s="12" t="s">
        <v>6</v>
      </c>
      <c r="B64" s="13">
        <v>40</v>
      </c>
      <c r="C64" s="13">
        <v>1</v>
      </c>
      <c r="D64" s="13">
        <v>60</v>
      </c>
      <c r="E64" s="20">
        <v>2.4</v>
      </c>
      <c r="F64" s="15"/>
      <c r="G64" s="12" t="s">
        <v>6</v>
      </c>
      <c r="H64" s="13">
        <v>75</v>
      </c>
      <c r="I64" s="13">
        <v>1</v>
      </c>
      <c r="J64" s="13">
        <v>52.5</v>
      </c>
      <c r="K64" s="20">
        <v>3.9375</v>
      </c>
      <c r="L64" s="15"/>
      <c r="M64" s="12" t="s">
        <v>6</v>
      </c>
      <c r="N64" s="13"/>
      <c r="O64" s="13"/>
      <c r="P64" s="13"/>
      <c r="Q64" s="20"/>
      <c r="R64" s="17"/>
      <c r="S64" s="12" t="s">
        <v>6</v>
      </c>
      <c r="T64" s="13">
        <v>25</v>
      </c>
      <c r="U64" s="13">
        <v>1</v>
      </c>
      <c r="V64" s="13">
        <v>8</v>
      </c>
      <c r="W64" s="20">
        <v>0.2</v>
      </c>
      <c r="X64" s="10"/>
    </row>
    <row r="65" spans="1:24" x14ac:dyDescent="0.25">
      <c r="A65" s="12" t="s">
        <v>7</v>
      </c>
      <c r="B65" s="13">
        <v>40</v>
      </c>
      <c r="C65" s="13">
        <v>1</v>
      </c>
      <c r="D65" s="13">
        <v>60</v>
      </c>
      <c r="E65" s="20">
        <v>1.5</v>
      </c>
      <c r="F65" s="15"/>
      <c r="G65" s="12" t="s">
        <v>7</v>
      </c>
      <c r="H65" s="13">
        <v>75</v>
      </c>
      <c r="I65" s="13">
        <v>1</v>
      </c>
      <c r="J65" s="13">
        <v>8</v>
      </c>
      <c r="K65" s="20">
        <v>0.6</v>
      </c>
      <c r="L65" s="16"/>
      <c r="M65" s="12" t="s">
        <v>7</v>
      </c>
      <c r="N65" s="13">
        <v>240</v>
      </c>
      <c r="O65" s="13">
        <v>1</v>
      </c>
      <c r="P65" s="13">
        <v>53</v>
      </c>
      <c r="Q65" s="20">
        <v>12.72</v>
      </c>
      <c r="R65" s="15"/>
      <c r="S65" s="12" t="s">
        <v>7</v>
      </c>
      <c r="T65" s="13">
        <v>25</v>
      </c>
      <c r="U65" s="13">
        <v>1</v>
      </c>
      <c r="V65" s="13">
        <v>6</v>
      </c>
      <c r="W65" s="20">
        <v>0.15</v>
      </c>
      <c r="X65" s="10"/>
    </row>
    <row r="66" spans="1:24" x14ac:dyDescent="0.25">
      <c r="A66" s="12" t="s">
        <v>8</v>
      </c>
      <c r="B66" s="13">
        <v>40</v>
      </c>
      <c r="C66" s="13">
        <v>1</v>
      </c>
      <c r="D66" s="13">
        <v>60</v>
      </c>
      <c r="E66" s="20">
        <v>2.4</v>
      </c>
      <c r="F66" s="15"/>
      <c r="G66" s="12" t="s">
        <v>8</v>
      </c>
      <c r="H66" s="13">
        <v>75</v>
      </c>
      <c r="I66" s="13">
        <v>1</v>
      </c>
      <c r="J66" s="13">
        <v>25</v>
      </c>
      <c r="K66" s="20">
        <v>1.875</v>
      </c>
      <c r="L66" s="15"/>
      <c r="M66" s="12" t="s">
        <v>8</v>
      </c>
      <c r="N66" s="13">
        <v>240</v>
      </c>
      <c r="O66" s="13">
        <v>1</v>
      </c>
      <c r="P66" s="13">
        <v>16</v>
      </c>
      <c r="Q66" s="20">
        <v>3.84</v>
      </c>
      <c r="R66" s="15"/>
      <c r="S66" s="12" t="s">
        <v>8</v>
      </c>
      <c r="T66" s="13">
        <v>25</v>
      </c>
      <c r="U66" s="13">
        <v>1</v>
      </c>
      <c r="V66" s="13">
        <v>8</v>
      </c>
      <c r="W66" s="20">
        <v>0.2</v>
      </c>
      <c r="X66" s="10"/>
    </row>
    <row r="67" spans="1:24" x14ac:dyDescent="0.25">
      <c r="A67" s="12" t="s">
        <v>9</v>
      </c>
      <c r="B67" s="13">
        <v>40</v>
      </c>
      <c r="C67" s="13">
        <v>1</v>
      </c>
      <c r="D67" s="13">
        <v>60</v>
      </c>
      <c r="E67" s="20">
        <v>2.2285714285</v>
      </c>
      <c r="F67" s="15"/>
      <c r="G67" s="12" t="s">
        <v>9</v>
      </c>
      <c r="H67" s="13">
        <v>75</v>
      </c>
      <c r="I67" s="13">
        <v>1</v>
      </c>
      <c r="J67" s="13">
        <v>60</v>
      </c>
      <c r="K67" s="20">
        <v>4.5</v>
      </c>
      <c r="L67" s="15"/>
      <c r="M67" s="12" t="s">
        <v>9</v>
      </c>
      <c r="N67" s="13">
        <v>240</v>
      </c>
      <c r="O67" s="13">
        <v>1</v>
      </c>
      <c r="P67" s="13">
        <v>60</v>
      </c>
      <c r="Q67" s="20">
        <v>14.4</v>
      </c>
      <c r="R67" s="15"/>
      <c r="S67" s="12" t="s">
        <v>9</v>
      </c>
      <c r="T67" s="13">
        <v>25</v>
      </c>
      <c r="U67" s="13">
        <v>1</v>
      </c>
      <c r="V67" s="13">
        <v>4</v>
      </c>
      <c r="W67" s="20">
        <v>0.1</v>
      </c>
      <c r="X67" s="10"/>
    </row>
    <row r="68" spans="1:24" ht="15" customHeight="1" x14ac:dyDescent="0.25">
      <c r="A68" s="12" t="s">
        <v>10</v>
      </c>
      <c r="B68" s="13">
        <v>40</v>
      </c>
      <c r="C68" s="13">
        <v>1</v>
      </c>
      <c r="D68" s="13">
        <v>60</v>
      </c>
      <c r="E68" s="20">
        <v>2.4</v>
      </c>
      <c r="F68" s="15"/>
      <c r="G68" s="12" t="s">
        <v>10</v>
      </c>
      <c r="H68" s="13">
        <v>75</v>
      </c>
      <c r="I68" s="13">
        <v>1</v>
      </c>
      <c r="J68" s="13">
        <v>8.2666666665000008</v>
      </c>
      <c r="K68" s="20">
        <v>0.62</v>
      </c>
      <c r="L68" s="16"/>
      <c r="M68" s="12" t="s">
        <v>10</v>
      </c>
      <c r="N68" s="13">
        <v>240</v>
      </c>
      <c r="O68" s="13">
        <v>1</v>
      </c>
      <c r="P68" s="13">
        <v>4</v>
      </c>
      <c r="Q68" s="20">
        <v>0.96</v>
      </c>
      <c r="R68" s="16"/>
      <c r="S68" s="12" t="s">
        <v>10</v>
      </c>
      <c r="T68" s="13">
        <v>25</v>
      </c>
      <c r="U68" s="13">
        <v>1</v>
      </c>
      <c r="V68" s="13">
        <v>4</v>
      </c>
      <c r="W68" s="20">
        <v>0.1</v>
      </c>
      <c r="X68" s="10"/>
    </row>
    <row r="69" spans="1:24" x14ac:dyDescent="0.25">
      <c r="A69" s="4"/>
      <c r="B69" s="3"/>
      <c r="C69" s="3"/>
      <c r="D69" s="3"/>
      <c r="E69" s="5"/>
      <c r="F69" s="15"/>
      <c r="G69" s="4"/>
      <c r="H69" s="3"/>
      <c r="I69" s="3"/>
      <c r="J69" s="3"/>
      <c r="K69" s="8"/>
      <c r="L69" s="16"/>
      <c r="M69" s="4"/>
      <c r="N69" s="3"/>
      <c r="O69" s="3"/>
      <c r="P69" s="3"/>
      <c r="Q69" s="8"/>
      <c r="R69" s="16"/>
      <c r="S69" s="4"/>
      <c r="T69" s="3"/>
      <c r="U69" s="3"/>
      <c r="V69" s="3"/>
      <c r="W69" s="8"/>
      <c r="X69" s="10"/>
    </row>
    <row r="70" spans="1:24" x14ac:dyDescent="0.25">
      <c r="A70" s="4"/>
      <c r="B70" s="3"/>
      <c r="C70" s="3"/>
      <c r="D70" s="3"/>
      <c r="E70" s="5"/>
      <c r="F70" s="15"/>
      <c r="G70" s="4"/>
      <c r="H70" s="3"/>
      <c r="I70" s="3"/>
      <c r="J70" s="3"/>
      <c r="K70" s="8"/>
      <c r="L70" s="16"/>
      <c r="M70" s="4"/>
      <c r="N70" s="3"/>
      <c r="O70" s="3"/>
      <c r="P70" s="3"/>
      <c r="Q70" s="8"/>
      <c r="R70" s="16"/>
      <c r="S70" s="4"/>
      <c r="T70" s="3"/>
      <c r="U70" s="3"/>
      <c r="V70" s="3"/>
      <c r="W70" s="8"/>
      <c r="X70" s="10"/>
    </row>
    <row r="71" spans="1:24" ht="116.25" customHeight="1" x14ac:dyDescent="0.25">
      <c r="A71" s="13"/>
      <c r="B71" s="12" t="s">
        <v>89</v>
      </c>
      <c r="C71" s="12" t="s">
        <v>30</v>
      </c>
      <c r="D71" s="12" t="s">
        <v>40</v>
      </c>
      <c r="E71" s="12" t="s">
        <v>96</v>
      </c>
      <c r="F71" s="14"/>
      <c r="G71" s="13"/>
      <c r="H71" s="12" t="s">
        <v>90</v>
      </c>
      <c r="I71" s="12" t="s">
        <v>31</v>
      </c>
      <c r="J71" s="12" t="s">
        <v>91</v>
      </c>
      <c r="K71" s="12" t="s">
        <v>95</v>
      </c>
      <c r="L71" s="14"/>
      <c r="M71" s="13"/>
      <c r="N71" s="12" t="s">
        <v>97</v>
      </c>
      <c r="O71" s="12" t="s">
        <v>92</v>
      </c>
      <c r="P71" s="12" t="s">
        <v>93</v>
      </c>
      <c r="Q71" s="12" t="s">
        <v>94</v>
      </c>
      <c r="R71" s="14"/>
      <c r="S71" s="13"/>
      <c r="T71" s="12" t="s">
        <v>105</v>
      </c>
      <c r="U71" s="12" t="s">
        <v>108</v>
      </c>
      <c r="V71" s="12" t="s">
        <v>106</v>
      </c>
      <c r="W71" s="12" t="s">
        <v>107</v>
      </c>
      <c r="X71" s="10"/>
    </row>
    <row r="72" spans="1:24" x14ac:dyDescent="0.25">
      <c r="A72" s="12"/>
      <c r="B72" s="12" t="s">
        <v>11</v>
      </c>
      <c r="C72" s="12" t="s">
        <v>11</v>
      </c>
      <c r="D72" s="12" t="s">
        <v>11</v>
      </c>
      <c r="E72" s="12" t="s">
        <v>11</v>
      </c>
      <c r="F72" s="14"/>
      <c r="G72" s="12"/>
      <c r="H72" s="12" t="s">
        <v>11</v>
      </c>
      <c r="I72" s="12" t="s">
        <v>11</v>
      </c>
      <c r="J72" s="12" t="s">
        <v>11</v>
      </c>
      <c r="K72" s="12" t="s">
        <v>11</v>
      </c>
      <c r="L72" s="14"/>
      <c r="M72" s="12"/>
      <c r="N72" s="12" t="s">
        <v>11</v>
      </c>
      <c r="O72" s="12" t="s">
        <v>11</v>
      </c>
      <c r="P72" s="12" t="s">
        <v>11</v>
      </c>
      <c r="Q72" s="12" t="s">
        <v>11</v>
      </c>
      <c r="R72" s="14"/>
      <c r="S72" s="12"/>
      <c r="T72" s="12" t="s">
        <v>11</v>
      </c>
      <c r="U72" s="12" t="s">
        <v>11</v>
      </c>
      <c r="V72" s="12" t="s">
        <v>11</v>
      </c>
      <c r="W72" s="12" t="s">
        <v>11</v>
      </c>
      <c r="X72" s="10"/>
    </row>
    <row r="73" spans="1:24" ht="19.5" customHeight="1" x14ac:dyDescent="0.25">
      <c r="A73" s="12" t="s">
        <v>0</v>
      </c>
      <c r="B73" s="13"/>
      <c r="C73" s="13"/>
      <c r="D73" s="13"/>
      <c r="E73" s="20"/>
      <c r="F73" s="17"/>
      <c r="G73" s="12" t="s">
        <v>0</v>
      </c>
      <c r="H73" s="13">
        <v>275</v>
      </c>
      <c r="I73" s="13">
        <v>1</v>
      </c>
      <c r="J73" s="13">
        <v>60</v>
      </c>
      <c r="K73" s="20">
        <v>18</v>
      </c>
      <c r="L73" s="15"/>
      <c r="M73" s="12" t="s">
        <v>0</v>
      </c>
      <c r="N73" s="13">
        <v>100</v>
      </c>
      <c r="O73" s="13">
        <v>4</v>
      </c>
      <c r="P73" s="13">
        <v>540</v>
      </c>
      <c r="Q73" s="20">
        <v>72</v>
      </c>
      <c r="R73" s="15"/>
      <c r="S73" s="12" t="s">
        <v>0</v>
      </c>
      <c r="T73" s="13"/>
      <c r="U73" s="13"/>
      <c r="V73" s="13">
        <v>30</v>
      </c>
      <c r="W73" s="20"/>
      <c r="X73" s="10"/>
    </row>
    <row r="74" spans="1:24" x14ac:dyDescent="0.25">
      <c r="A74" s="12" t="s">
        <v>164</v>
      </c>
      <c r="B74" s="13"/>
      <c r="C74" s="13"/>
      <c r="D74" s="13"/>
      <c r="E74" s="20"/>
      <c r="F74" s="17"/>
      <c r="G74" s="12" t="s">
        <v>164</v>
      </c>
      <c r="H74" s="13">
        <v>300</v>
      </c>
      <c r="I74" s="13">
        <v>1</v>
      </c>
      <c r="J74" s="13">
        <v>12</v>
      </c>
      <c r="K74" s="20">
        <v>3.6</v>
      </c>
      <c r="L74" s="15"/>
      <c r="M74" s="12" t="s">
        <v>164</v>
      </c>
      <c r="N74" s="13">
        <v>87.5</v>
      </c>
      <c r="O74" s="13">
        <v>1</v>
      </c>
      <c r="P74" s="13">
        <v>8</v>
      </c>
      <c r="Q74" s="20">
        <v>0.96250000000000002</v>
      </c>
      <c r="R74" s="16"/>
      <c r="S74" s="12" t="s">
        <v>164</v>
      </c>
      <c r="T74" s="13"/>
      <c r="U74" s="13"/>
      <c r="V74" s="13"/>
      <c r="W74" s="20"/>
      <c r="X74" s="10"/>
    </row>
    <row r="75" spans="1:24" x14ac:dyDescent="0.25">
      <c r="A75" s="12" t="s">
        <v>1</v>
      </c>
      <c r="B75" s="13"/>
      <c r="C75" s="13"/>
      <c r="D75" s="13"/>
      <c r="E75" s="20"/>
      <c r="F75" s="17"/>
      <c r="G75" s="12" t="s">
        <v>1</v>
      </c>
      <c r="H75" s="13">
        <v>300</v>
      </c>
      <c r="I75" s="13">
        <v>1</v>
      </c>
      <c r="J75" s="13">
        <v>60</v>
      </c>
      <c r="K75" s="20">
        <v>18</v>
      </c>
      <c r="L75" s="15"/>
      <c r="M75" s="12" t="s">
        <v>1</v>
      </c>
      <c r="N75" s="13">
        <v>150</v>
      </c>
      <c r="O75" s="13">
        <v>1</v>
      </c>
      <c r="P75" s="13">
        <v>90</v>
      </c>
      <c r="Q75" s="20">
        <v>4.5</v>
      </c>
      <c r="R75" s="15"/>
      <c r="S75" s="12" t="s">
        <v>1</v>
      </c>
      <c r="T75" s="13"/>
      <c r="U75" s="13"/>
      <c r="V75" s="13"/>
      <c r="W75" s="20"/>
      <c r="X75" s="10"/>
    </row>
    <row r="76" spans="1:24" x14ac:dyDescent="0.25">
      <c r="A76" s="12" t="s">
        <v>2</v>
      </c>
      <c r="B76" s="13">
        <v>1600</v>
      </c>
      <c r="C76" s="13">
        <v>1</v>
      </c>
      <c r="D76" s="13">
        <v>1.25</v>
      </c>
      <c r="E76" s="20">
        <v>2</v>
      </c>
      <c r="F76" s="15"/>
      <c r="G76" s="12" t="s">
        <v>2</v>
      </c>
      <c r="H76" s="13">
        <v>300</v>
      </c>
      <c r="I76" s="13">
        <v>1</v>
      </c>
      <c r="J76" s="13">
        <v>12</v>
      </c>
      <c r="K76" s="20">
        <v>3.6</v>
      </c>
      <c r="L76" s="15"/>
      <c r="M76" s="12" t="s">
        <v>2</v>
      </c>
      <c r="N76" s="13">
        <v>45</v>
      </c>
      <c r="O76" s="13">
        <v>1</v>
      </c>
      <c r="P76" s="13">
        <v>7.7419354839999999</v>
      </c>
      <c r="Q76" s="20">
        <v>0.11612903199999999</v>
      </c>
      <c r="R76" s="16"/>
      <c r="S76" s="12" t="s">
        <v>2</v>
      </c>
      <c r="T76" s="13"/>
      <c r="U76" s="13"/>
      <c r="V76" s="13"/>
      <c r="W76" s="20"/>
      <c r="X76" s="10"/>
    </row>
    <row r="77" spans="1:24" x14ac:dyDescent="0.25">
      <c r="A77" s="12" t="s">
        <v>3</v>
      </c>
      <c r="B77" s="13"/>
      <c r="C77" s="13"/>
      <c r="D77" s="13"/>
      <c r="E77" s="20"/>
      <c r="F77" s="17"/>
      <c r="G77" s="12" t="s">
        <v>3</v>
      </c>
      <c r="H77" s="13">
        <v>300</v>
      </c>
      <c r="I77" s="13">
        <v>1</v>
      </c>
      <c r="J77" s="13">
        <v>60</v>
      </c>
      <c r="K77" s="20">
        <v>18</v>
      </c>
      <c r="L77" s="15"/>
      <c r="M77" s="12" t="s">
        <v>3</v>
      </c>
      <c r="N77" s="13">
        <v>50</v>
      </c>
      <c r="O77" s="13">
        <v>1</v>
      </c>
      <c r="P77" s="13">
        <v>16.25</v>
      </c>
      <c r="Q77" s="20">
        <v>1.6875</v>
      </c>
      <c r="R77" s="15"/>
      <c r="S77" s="12" t="s">
        <v>3</v>
      </c>
      <c r="T77" s="13"/>
      <c r="U77" s="13"/>
      <c r="V77" s="13"/>
      <c r="W77" s="20"/>
      <c r="X77" s="10"/>
    </row>
    <row r="78" spans="1:24" x14ac:dyDescent="0.25">
      <c r="A78" s="12" t="s">
        <v>4</v>
      </c>
      <c r="B78" s="13">
        <v>1600</v>
      </c>
      <c r="C78" s="13">
        <v>1</v>
      </c>
      <c r="D78" s="13">
        <v>4</v>
      </c>
      <c r="E78" s="20">
        <v>6.4</v>
      </c>
      <c r="F78" s="15"/>
      <c r="G78" s="12" t="s">
        <v>4</v>
      </c>
      <c r="H78" s="13">
        <v>300</v>
      </c>
      <c r="I78" s="13">
        <v>1</v>
      </c>
      <c r="J78" s="13">
        <v>30</v>
      </c>
      <c r="K78" s="20">
        <v>9</v>
      </c>
      <c r="L78" s="15"/>
      <c r="M78" s="12" t="s">
        <v>4</v>
      </c>
      <c r="N78" s="13"/>
      <c r="O78" s="13"/>
      <c r="P78" s="13">
        <v>30</v>
      </c>
      <c r="Q78" s="20"/>
      <c r="R78" s="17"/>
      <c r="S78" s="12" t="s">
        <v>4</v>
      </c>
      <c r="T78" s="13"/>
      <c r="U78" s="13"/>
      <c r="V78" s="13"/>
      <c r="W78" s="20"/>
      <c r="X78" s="10"/>
    </row>
    <row r="79" spans="1:24" x14ac:dyDescent="0.25">
      <c r="A79" s="12" t="s">
        <v>5</v>
      </c>
      <c r="B79" s="13"/>
      <c r="C79" s="13"/>
      <c r="D79" s="13"/>
      <c r="E79" s="20"/>
      <c r="F79" s="17"/>
      <c r="G79" s="12" t="s">
        <v>5</v>
      </c>
      <c r="H79" s="13">
        <v>300</v>
      </c>
      <c r="I79" s="13">
        <v>1</v>
      </c>
      <c r="J79" s="13">
        <v>2.6666666669999999</v>
      </c>
      <c r="K79" s="20">
        <v>0.8</v>
      </c>
      <c r="L79" s="16"/>
      <c r="M79" s="12" t="s">
        <v>5</v>
      </c>
      <c r="N79" s="13"/>
      <c r="O79" s="13"/>
      <c r="P79" s="13">
        <v>150</v>
      </c>
      <c r="Q79" s="20"/>
      <c r="R79" s="17"/>
      <c r="S79" s="12" t="s">
        <v>5</v>
      </c>
      <c r="T79" s="13"/>
      <c r="U79" s="13"/>
      <c r="V79" s="13"/>
      <c r="W79" s="20"/>
      <c r="X79" s="10"/>
    </row>
    <row r="80" spans="1:24" x14ac:dyDescent="0.25">
      <c r="A80" s="12" t="s">
        <v>15</v>
      </c>
      <c r="B80" s="13">
        <v>1600</v>
      </c>
      <c r="C80" s="13">
        <v>1</v>
      </c>
      <c r="D80" s="13">
        <v>0.33333333300000001</v>
      </c>
      <c r="E80" s="20">
        <v>0.53333333299999997</v>
      </c>
      <c r="F80" s="16"/>
      <c r="G80" s="12" t="s">
        <v>15</v>
      </c>
      <c r="H80" s="13">
        <v>300</v>
      </c>
      <c r="I80" s="13">
        <v>1</v>
      </c>
      <c r="J80" s="13">
        <v>22.5</v>
      </c>
      <c r="K80" s="20">
        <v>6.75</v>
      </c>
      <c r="L80" s="15"/>
      <c r="M80" s="12" t="s">
        <v>15</v>
      </c>
      <c r="N80" s="13">
        <v>137.5</v>
      </c>
      <c r="O80" s="13">
        <v>1</v>
      </c>
      <c r="P80" s="13">
        <v>20</v>
      </c>
      <c r="Q80" s="20">
        <v>1.55</v>
      </c>
      <c r="R80" s="15"/>
      <c r="S80" s="12" t="s">
        <v>15</v>
      </c>
      <c r="T80" s="13"/>
      <c r="U80" s="13"/>
      <c r="V80" s="13"/>
      <c r="W80" s="20"/>
      <c r="X80" s="10"/>
    </row>
    <row r="81" spans="1:24" x14ac:dyDescent="0.25">
      <c r="A81" s="12" t="s">
        <v>6</v>
      </c>
      <c r="B81" s="13">
        <v>1600</v>
      </c>
      <c r="C81" s="13">
        <v>1</v>
      </c>
      <c r="D81" s="13">
        <v>1.3333333329999999</v>
      </c>
      <c r="E81" s="20">
        <v>2.1333333329999999</v>
      </c>
      <c r="F81" s="15"/>
      <c r="G81" s="12" t="s">
        <v>6</v>
      </c>
      <c r="H81" s="13">
        <v>300</v>
      </c>
      <c r="I81" s="13">
        <v>1</v>
      </c>
      <c r="J81" s="13">
        <v>30</v>
      </c>
      <c r="K81" s="20">
        <v>9</v>
      </c>
      <c r="L81" s="15"/>
      <c r="M81" s="12" t="s">
        <v>6</v>
      </c>
      <c r="N81" s="13">
        <v>250</v>
      </c>
      <c r="O81" s="13">
        <v>2</v>
      </c>
      <c r="P81" s="13">
        <v>60</v>
      </c>
      <c r="Q81" s="20">
        <v>15</v>
      </c>
      <c r="R81" s="15"/>
      <c r="S81" s="12" t="s">
        <v>6</v>
      </c>
      <c r="T81" s="13"/>
      <c r="U81" s="13"/>
      <c r="V81" s="13"/>
      <c r="W81" s="20"/>
      <c r="X81" s="10"/>
    </row>
    <row r="82" spans="1:24" x14ac:dyDescent="0.25">
      <c r="A82" s="12" t="s">
        <v>7</v>
      </c>
      <c r="B82" s="13">
        <v>1300</v>
      </c>
      <c r="C82" s="13">
        <v>1</v>
      </c>
      <c r="D82" s="13">
        <v>0.5</v>
      </c>
      <c r="E82" s="20">
        <v>0.5</v>
      </c>
      <c r="F82" s="16"/>
      <c r="G82" s="12" t="s">
        <v>7</v>
      </c>
      <c r="H82" s="13">
        <v>300</v>
      </c>
      <c r="I82" s="13">
        <v>1</v>
      </c>
      <c r="J82" s="13">
        <v>8</v>
      </c>
      <c r="K82" s="20">
        <v>2.4</v>
      </c>
      <c r="L82" s="15"/>
      <c r="M82" s="12" t="s">
        <v>7</v>
      </c>
      <c r="N82" s="13">
        <v>50</v>
      </c>
      <c r="O82" s="13">
        <v>1</v>
      </c>
      <c r="P82" s="13">
        <v>7.7419354839999999</v>
      </c>
      <c r="Q82" s="20">
        <v>0.96774193500000005</v>
      </c>
      <c r="R82" s="16"/>
      <c r="S82" s="12" t="s">
        <v>7</v>
      </c>
      <c r="T82" s="13">
        <v>50</v>
      </c>
      <c r="U82" s="13">
        <v>3.5</v>
      </c>
      <c r="V82" s="13">
        <v>7.7419354839999999</v>
      </c>
      <c r="W82" s="20">
        <v>0.38709677399999998</v>
      </c>
      <c r="X82" s="10"/>
    </row>
    <row r="83" spans="1:24" x14ac:dyDescent="0.25">
      <c r="A83" s="12" t="s">
        <v>8</v>
      </c>
      <c r="B83" s="13"/>
      <c r="C83" s="13"/>
      <c r="D83" s="13"/>
      <c r="E83" s="20"/>
      <c r="F83" s="17"/>
      <c r="G83" s="12" t="s">
        <v>8</v>
      </c>
      <c r="H83" s="13">
        <v>300</v>
      </c>
      <c r="I83" s="13">
        <v>1</v>
      </c>
      <c r="J83" s="13">
        <v>60</v>
      </c>
      <c r="K83" s="20">
        <v>18</v>
      </c>
      <c r="L83" s="15"/>
      <c r="M83" s="12" t="s">
        <v>8</v>
      </c>
      <c r="N83" s="13">
        <v>150</v>
      </c>
      <c r="O83" s="13">
        <v>1</v>
      </c>
      <c r="P83" s="13">
        <v>20</v>
      </c>
      <c r="Q83" s="20">
        <v>9</v>
      </c>
      <c r="R83" s="15"/>
      <c r="S83" s="12" t="s">
        <v>8</v>
      </c>
      <c r="T83" s="13"/>
      <c r="U83" s="13"/>
      <c r="V83" s="13"/>
      <c r="W83" s="20"/>
      <c r="X83" s="10"/>
    </row>
    <row r="84" spans="1:24" x14ac:dyDescent="0.25">
      <c r="A84" s="12" t="s">
        <v>9</v>
      </c>
      <c r="B84" s="13">
        <v>1000</v>
      </c>
      <c r="C84" s="13">
        <v>1</v>
      </c>
      <c r="D84" s="13">
        <v>2.5</v>
      </c>
      <c r="E84" s="20">
        <v>2.5</v>
      </c>
      <c r="F84" s="15"/>
      <c r="G84" s="12" t="s">
        <v>9</v>
      </c>
      <c r="H84" s="13">
        <v>300</v>
      </c>
      <c r="I84" s="13">
        <v>1</v>
      </c>
      <c r="J84" s="13">
        <v>30</v>
      </c>
      <c r="K84" s="20">
        <v>9</v>
      </c>
      <c r="L84" s="15"/>
      <c r="M84" s="12" t="s">
        <v>9</v>
      </c>
      <c r="N84" s="13"/>
      <c r="O84" s="13"/>
      <c r="P84" s="13"/>
      <c r="Q84" s="20"/>
      <c r="R84" s="17"/>
      <c r="S84" s="12" t="s">
        <v>9</v>
      </c>
      <c r="T84" s="13"/>
      <c r="U84" s="13"/>
      <c r="V84" s="13"/>
      <c r="W84" s="20"/>
      <c r="X84" s="10"/>
    </row>
    <row r="85" spans="1:24" ht="13.5" customHeight="1" x14ac:dyDescent="0.25">
      <c r="A85" s="12" t="s">
        <v>10</v>
      </c>
      <c r="B85" s="13">
        <v>1600</v>
      </c>
      <c r="C85" s="13">
        <v>1</v>
      </c>
      <c r="D85" s="13">
        <v>2.25</v>
      </c>
      <c r="E85" s="20">
        <v>2</v>
      </c>
      <c r="F85" s="15"/>
      <c r="G85" s="12" t="s">
        <v>10</v>
      </c>
      <c r="H85" s="13">
        <v>300</v>
      </c>
      <c r="I85" s="13">
        <v>1</v>
      </c>
      <c r="J85" s="13">
        <v>60</v>
      </c>
      <c r="K85" s="20">
        <v>18</v>
      </c>
      <c r="L85" s="15"/>
      <c r="M85" s="12" t="s">
        <v>10</v>
      </c>
      <c r="N85" s="13">
        <v>125</v>
      </c>
      <c r="O85" s="13">
        <v>1</v>
      </c>
      <c r="P85" s="13">
        <v>20</v>
      </c>
      <c r="Q85" s="20">
        <v>2.5</v>
      </c>
      <c r="R85" s="15"/>
      <c r="S85" s="12" t="s">
        <v>10</v>
      </c>
      <c r="T85" s="13"/>
      <c r="U85" s="13"/>
      <c r="V85" s="13">
        <v>30</v>
      </c>
      <c r="W85" s="20"/>
      <c r="X85" s="10"/>
    </row>
    <row r="86" spans="1:24" x14ac:dyDescent="0.25">
      <c r="A86" s="4"/>
      <c r="B86" s="3"/>
      <c r="C86" s="3"/>
      <c r="D86" s="3"/>
      <c r="E86" s="5"/>
      <c r="F86" s="15"/>
      <c r="G86" s="4"/>
      <c r="H86" s="3"/>
      <c r="I86" s="3"/>
      <c r="J86" s="3"/>
      <c r="K86" s="5"/>
      <c r="L86" s="15"/>
      <c r="M86" s="4"/>
      <c r="N86" s="3"/>
      <c r="O86" s="3"/>
      <c r="P86" s="3"/>
      <c r="Q86" s="5"/>
      <c r="R86" s="15"/>
      <c r="S86" s="4"/>
      <c r="T86" s="2"/>
      <c r="U86" s="2"/>
      <c r="V86" s="3"/>
      <c r="W86" s="2"/>
      <c r="X86" s="10"/>
    </row>
    <row r="87" spans="1:24" x14ac:dyDescent="0.25">
      <c r="A87" s="4"/>
      <c r="B87" s="3"/>
      <c r="C87" s="3"/>
      <c r="D87" s="3"/>
      <c r="E87" s="5"/>
      <c r="F87" s="15"/>
      <c r="G87" s="4"/>
      <c r="H87" s="3"/>
      <c r="I87" s="3"/>
      <c r="J87" s="3"/>
      <c r="K87" s="5"/>
      <c r="L87" s="15"/>
      <c r="M87" s="4"/>
      <c r="N87" s="3"/>
      <c r="O87" s="3"/>
      <c r="P87" s="3"/>
      <c r="Q87" s="5"/>
      <c r="R87" s="15"/>
      <c r="S87" s="4"/>
      <c r="T87" s="2"/>
      <c r="U87" s="2"/>
      <c r="V87" s="3"/>
      <c r="W87" s="2"/>
      <c r="X87" s="10"/>
    </row>
    <row r="88" spans="1:24" ht="51" x14ac:dyDescent="0.25">
      <c r="A88" s="13"/>
      <c r="B88" s="12" t="s">
        <v>109</v>
      </c>
      <c r="C88" s="12" t="s">
        <v>33</v>
      </c>
      <c r="D88" s="12" t="s">
        <v>110</v>
      </c>
      <c r="E88" s="12" t="s">
        <v>111</v>
      </c>
      <c r="F88" s="14"/>
      <c r="G88" s="13"/>
      <c r="H88" s="12" t="s">
        <v>112</v>
      </c>
      <c r="I88" s="12" t="s">
        <v>32</v>
      </c>
      <c r="J88" s="12" t="s">
        <v>113</v>
      </c>
      <c r="K88" s="12" t="s">
        <v>114</v>
      </c>
      <c r="L88" s="14"/>
      <c r="M88" s="13"/>
      <c r="N88" s="12" t="s">
        <v>115</v>
      </c>
      <c r="O88" s="12" t="s">
        <v>33</v>
      </c>
      <c r="P88" s="12" t="s">
        <v>116</v>
      </c>
      <c r="Q88" s="12" t="s">
        <v>117</v>
      </c>
      <c r="R88" s="14"/>
      <c r="S88" s="13"/>
      <c r="T88" s="12" t="s">
        <v>118</v>
      </c>
      <c r="U88" s="12" t="s">
        <v>34</v>
      </c>
      <c r="V88" s="12" t="s">
        <v>119</v>
      </c>
      <c r="W88" s="12" t="s">
        <v>120</v>
      </c>
    </row>
    <row r="89" spans="1:24" x14ac:dyDescent="0.25">
      <c r="A89" s="12"/>
      <c r="B89" s="12" t="s">
        <v>11</v>
      </c>
      <c r="C89" s="12" t="s">
        <v>11</v>
      </c>
      <c r="D89" s="12" t="s">
        <v>11</v>
      </c>
      <c r="E89" s="12" t="s">
        <v>11</v>
      </c>
      <c r="F89" s="14"/>
      <c r="G89" s="12"/>
      <c r="H89" s="12" t="s">
        <v>11</v>
      </c>
      <c r="I89" s="12" t="s">
        <v>11</v>
      </c>
      <c r="J89" s="12" t="s">
        <v>11</v>
      </c>
      <c r="K89" s="12" t="s">
        <v>11</v>
      </c>
      <c r="L89" s="14"/>
      <c r="M89" s="12"/>
      <c r="N89" s="12" t="s">
        <v>11</v>
      </c>
      <c r="O89" s="12" t="s">
        <v>11</v>
      </c>
      <c r="P89" s="12" t="s">
        <v>11</v>
      </c>
      <c r="Q89" s="12" t="s">
        <v>11</v>
      </c>
      <c r="R89" s="14"/>
      <c r="S89" s="12"/>
      <c r="T89" s="12" t="s">
        <v>11</v>
      </c>
      <c r="U89" s="12" t="s">
        <v>11</v>
      </c>
      <c r="V89" s="12" t="s">
        <v>11</v>
      </c>
      <c r="W89" s="12" t="s">
        <v>11</v>
      </c>
    </row>
    <row r="90" spans="1:24" ht="21" customHeight="1" x14ac:dyDescent="0.25">
      <c r="A90" s="12" t="s">
        <v>0</v>
      </c>
      <c r="B90" s="13">
        <v>200</v>
      </c>
      <c r="C90" s="13">
        <v>1</v>
      </c>
      <c r="D90" s="13">
        <v>210</v>
      </c>
      <c r="E90" s="13">
        <v>42</v>
      </c>
      <c r="F90" s="18"/>
      <c r="G90" s="12" t="s">
        <v>0</v>
      </c>
      <c r="H90" s="13"/>
      <c r="I90" s="13"/>
      <c r="J90" s="13">
        <v>210</v>
      </c>
      <c r="K90" s="13"/>
      <c r="L90" s="17"/>
      <c r="M90" s="12" t="s">
        <v>0</v>
      </c>
      <c r="N90" s="13">
        <v>500</v>
      </c>
      <c r="O90" s="13">
        <v>1</v>
      </c>
      <c r="P90" s="13">
        <v>210</v>
      </c>
      <c r="Q90" s="13">
        <v>105</v>
      </c>
      <c r="R90" s="18"/>
      <c r="S90" s="12" t="s">
        <v>0</v>
      </c>
      <c r="T90" s="13">
        <v>400</v>
      </c>
      <c r="U90" s="13">
        <v>1</v>
      </c>
      <c r="V90" s="13">
        <v>210</v>
      </c>
      <c r="W90" s="13">
        <v>84</v>
      </c>
    </row>
    <row r="91" spans="1:24" x14ac:dyDescent="0.25">
      <c r="A91" s="12" t="s">
        <v>164</v>
      </c>
      <c r="B91" s="13">
        <v>200</v>
      </c>
      <c r="C91" s="13"/>
      <c r="D91" s="13">
        <v>210</v>
      </c>
      <c r="E91" s="13">
        <v>42</v>
      </c>
      <c r="F91" s="18"/>
      <c r="G91" s="12" t="s">
        <v>164</v>
      </c>
      <c r="H91" s="13"/>
      <c r="I91" s="13"/>
      <c r="J91" s="13">
        <v>210</v>
      </c>
      <c r="K91" s="13"/>
      <c r="L91" s="17"/>
      <c r="M91" s="12" t="s">
        <v>164</v>
      </c>
      <c r="N91" s="13"/>
      <c r="O91" s="13"/>
      <c r="P91" s="13">
        <v>210</v>
      </c>
      <c r="Q91" s="13"/>
      <c r="R91" s="17"/>
      <c r="S91" s="12" t="s">
        <v>164</v>
      </c>
      <c r="T91" s="13"/>
      <c r="U91" s="13"/>
      <c r="V91" s="13">
        <v>210</v>
      </c>
      <c r="W91" s="13"/>
    </row>
    <row r="92" spans="1:24" x14ac:dyDescent="0.25">
      <c r="A92" s="12" t="s">
        <v>1</v>
      </c>
      <c r="B92" s="13">
        <v>200</v>
      </c>
      <c r="C92" s="13">
        <v>1</v>
      </c>
      <c r="D92" s="13">
        <v>210</v>
      </c>
      <c r="E92" s="13">
        <v>42</v>
      </c>
      <c r="F92" s="18"/>
      <c r="G92" s="12" t="s">
        <v>1</v>
      </c>
      <c r="H92" s="13">
        <v>180</v>
      </c>
      <c r="I92" s="13">
        <v>1</v>
      </c>
      <c r="J92" s="13">
        <v>210</v>
      </c>
      <c r="K92" s="13">
        <v>37.799999999999997</v>
      </c>
      <c r="L92" s="18"/>
      <c r="M92" s="12" t="s">
        <v>1</v>
      </c>
      <c r="N92" s="13">
        <v>500</v>
      </c>
      <c r="O92" s="13">
        <v>1</v>
      </c>
      <c r="P92" s="13">
        <v>210</v>
      </c>
      <c r="Q92" s="13">
        <v>105</v>
      </c>
      <c r="R92" s="18"/>
      <c r="S92" s="12" t="s">
        <v>1</v>
      </c>
      <c r="T92" s="13">
        <v>400</v>
      </c>
      <c r="U92" s="13">
        <v>1</v>
      </c>
      <c r="V92" s="13">
        <v>210</v>
      </c>
      <c r="W92" s="13">
        <v>84</v>
      </c>
    </row>
    <row r="93" spans="1:24" x14ac:dyDescent="0.25">
      <c r="A93" s="12" t="s">
        <v>2</v>
      </c>
      <c r="B93" s="13">
        <v>200</v>
      </c>
      <c r="C93" s="13"/>
      <c r="D93" s="13">
        <v>210</v>
      </c>
      <c r="E93" s="13">
        <v>42</v>
      </c>
      <c r="F93" s="18"/>
      <c r="G93" s="12" t="s">
        <v>2</v>
      </c>
      <c r="H93" s="13"/>
      <c r="I93" s="13"/>
      <c r="J93" s="13">
        <v>210</v>
      </c>
      <c r="K93" s="13"/>
      <c r="L93" s="17"/>
      <c r="M93" s="12" t="s">
        <v>2</v>
      </c>
      <c r="N93" s="13"/>
      <c r="O93" s="13"/>
      <c r="P93" s="13">
        <v>210</v>
      </c>
      <c r="Q93" s="13"/>
      <c r="R93" s="17"/>
      <c r="S93" s="12" t="s">
        <v>2</v>
      </c>
      <c r="T93" s="13">
        <v>400</v>
      </c>
      <c r="U93" s="13">
        <v>1</v>
      </c>
      <c r="V93" s="13">
        <v>210</v>
      </c>
      <c r="W93" s="13">
        <v>84</v>
      </c>
    </row>
    <row r="94" spans="1:24" x14ac:dyDescent="0.25">
      <c r="A94" s="12" t="s">
        <v>3</v>
      </c>
      <c r="B94" s="13">
        <v>200</v>
      </c>
      <c r="C94" s="13">
        <v>1</v>
      </c>
      <c r="D94" s="13">
        <v>210</v>
      </c>
      <c r="E94" s="13">
        <v>42</v>
      </c>
      <c r="F94" s="18"/>
      <c r="G94" s="12" t="s">
        <v>3</v>
      </c>
      <c r="H94" s="13"/>
      <c r="I94" s="13"/>
      <c r="J94" s="13">
        <v>210</v>
      </c>
      <c r="K94" s="13"/>
      <c r="L94" s="17"/>
      <c r="M94" s="12" t="s">
        <v>3</v>
      </c>
      <c r="N94" s="13">
        <v>500</v>
      </c>
      <c r="O94" s="13">
        <v>1</v>
      </c>
      <c r="P94" s="13">
        <v>210</v>
      </c>
      <c r="Q94" s="13">
        <v>105</v>
      </c>
      <c r="R94" s="18"/>
      <c r="S94" s="12" t="s">
        <v>3</v>
      </c>
      <c r="T94" s="13">
        <v>400</v>
      </c>
      <c r="U94" s="13">
        <v>1</v>
      </c>
      <c r="V94" s="13">
        <v>210</v>
      </c>
      <c r="W94" s="13">
        <v>84</v>
      </c>
    </row>
    <row r="95" spans="1:24" x14ac:dyDescent="0.25">
      <c r="A95" s="12" t="s">
        <v>4</v>
      </c>
      <c r="B95" s="13">
        <v>200</v>
      </c>
      <c r="C95" s="13"/>
      <c r="D95" s="13">
        <v>210</v>
      </c>
      <c r="E95" s="13">
        <v>42</v>
      </c>
      <c r="F95" s="18"/>
      <c r="G95" s="12" t="s">
        <v>4</v>
      </c>
      <c r="H95" s="13"/>
      <c r="I95" s="13"/>
      <c r="J95" s="13">
        <v>210</v>
      </c>
      <c r="K95" s="13"/>
      <c r="L95" s="17"/>
      <c r="M95" s="12" t="s">
        <v>4</v>
      </c>
      <c r="N95" s="13"/>
      <c r="O95" s="13"/>
      <c r="P95" s="13">
        <v>210</v>
      </c>
      <c r="Q95" s="13"/>
      <c r="R95" s="17"/>
      <c r="S95" s="12" t="s">
        <v>4</v>
      </c>
      <c r="T95" s="13"/>
      <c r="U95" s="13"/>
      <c r="V95" s="13">
        <v>210</v>
      </c>
      <c r="W95" s="13"/>
    </row>
    <row r="96" spans="1:24" x14ac:dyDescent="0.25">
      <c r="A96" s="12" t="s">
        <v>5</v>
      </c>
      <c r="B96" s="13">
        <v>200</v>
      </c>
      <c r="C96" s="13"/>
      <c r="D96" s="13">
        <v>210</v>
      </c>
      <c r="E96" s="13">
        <v>42</v>
      </c>
      <c r="F96" s="18"/>
      <c r="G96" s="12" t="s">
        <v>5</v>
      </c>
      <c r="H96" s="13"/>
      <c r="I96" s="13"/>
      <c r="J96" s="13">
        <v>210</v>
      </c>
      <c r="K96" s="13"/>
      <c r="L96" s="17"/>
      <c r="M96" s="12" t="s">
        <v>5</v>
      </c>
      <c r="N96" s="13"/>
      <c r="O96" s="13"/>
      <c r="P96" s="13">
        <v>210</v>
      </c>
      <c r="Q96" s="13"/>
      <c r="R96" s="17"/>
      <c r="S96" s="12" t="s">
        <v>5</v>
      </c>
      <c r="T96" s="13">
        <v>400</v>
      </c>
      <c r="U96" s="13">
        <v>1</v>
      </c>
      <c r="V96" s="13">
        <v>210</v>
      </c>
      <c r="W96" s="13">
        <v>84</v>
      </c>
    </row>
    <row r="97" spans="1:24" x14ac:dyDescent="0.25">
      <c r="A97" s="12" t="s">
        <v>15</v>
      </c>
      <c r="B97" s="13">
        <v>200</v>
      </c>
      <c r="C97" s="13"/>
      <c r="D97" s="13">
        <v>210</v>
      </c>
      <c r="E97" s="13">
        <v>42</v>
      </c>
      <c r="F97" s="18"/>
      <c r="G97" s="12" t="s">
        <v>15</v>
      </c>
      <c r="H97" s="13"/>
      <c r="I97" s="13"/>
      <c r="J97" s="13">
        <v>210</v>
      </c>
      <c r="K97" s="13"/>
      <c r="L97" s="17"/>
      <c r="M97" s="12" t="s">
        <v>15</v>
      </c>
      <c r="N97" s="13"/>
      <c r="O97" s="13"/>
      <c r="P97" s="13">
        <v>210</v>
      </c>
      <c r="Q97" s="13"/>
      <c r="R97" s="17"/>
      <c r="S97" s="12" t="s">
        <v>15</v>
      </c>
      <c r="T97" s="13"/>
      <c r="U97" s="13"/>
      <c r="V97" s="13">
        <v>210</v>
      </c>
      <c r="W97" s="13"/>
    </row>
    <row r="98" spans="1:24" x14ac:dyDescent="0.25">
      <c r="A98" s="12" t="s">
        <v>6</v>
      </c>
      <c r="B98" s="13">
        <v>200</v>
      </c>
      <c r="C98" s="13">
        <v>1</v>
      </c>
      <c r="D98" s="13">
        <v>210</v>
      </c>
      <c r="E98" s="13">
        <v>42</v>
      </c>
      <c r="F98" s="18"/>
      <c r="G98" s="12" t="s">
        <v>6</v>
      </c>
      <c r="H98" s="13">
        <v>180</v>
      </c>
      <c r="I98" s="13">
        <v>1</v>
      </c>
      <c r="J98" s="13">
        <v>210</v>
      </c>
      <c r="K98" s="13">
        <v>37.799999999999997</v>
      </c>
      <c r="L98" s="18"/>
      <c r="M98" s="12" t="s">
        <v>6</v>
      </c>
      <c r="N98" s="13">
        <v>500</v>
      </c>
      <c r="O98" s="13">
        <v>1</v>
      </c>
      <c r="P98" s="13">
        <v>210</v>
      </c>
      <c r="Q98" s="13">
        <v>105</v>
      </c>
      <c r="R98" s="18"/>
      <c r="S98" s="12" t="s">
        <v>6</v>
      </c>
      <c r="T98" s="13">
        <v>400</v>
      </c>
      <c r="U98" s="13">
        <v>1</v>
      </c>
      <c r="V98" s="13">
        <v>210</v>
      </c>
      <c r="W98" s="13">
        <v>84</v>
      </c>
    </row>
    <row r="99" spans="1:24" x14ac:dyDescent="0.25">
      <c r="A99" s="12" t="s">
        <v>7</v>
      </c>
      <c r="B99" s="13">
        <v>200</v>
      </c>
      <c r="C99" s="13">
        <v>1</v>
      </c>
      <c r="D99" s="13">
        <v>210</v>
      </c>
      <c r="E99" s="13">
        <v>42</v>
      </c>
      <c r="F99" s="18"/>
      <c r="G99" s="12" t="s">
        <v>7</v>
      </c>
      <c r="H99" s="13">
        <v>200</v>
      </c>
      <c r="I99" s="13">
        <v>1</v>
      </c>
      <c r="J99" s="13">
        <v>210</v>
      </c>
      <c r="K99" s="13">
        <v>42</v>
      </c>
      <c r="L99" s="18"/>
      <c r="M99" s="12" t="s">
        <v>7</v>
      </c>
      <c r="N99" s="13">
        <v>500</v>
      </c>
      <c r="O99" s="13">
        <v>1</v>
      </c>
      <c r="P99" s="13">
        <v>210</v>
      </c>
      <c r="Q99" s="13">
        <v>105</v>
      </c>
      <c r="R99" s="18"/>
      <c r="S99" s="12" t="s">
        <v>7</v>
      </c>
      <c r="T99" s="13">
        <v>400</v>
      </c>
      <c r="U99" s="13">
        <v>1</v>
      </c>
      <c r="V99" s="13">
        <v>210</v>
      </c>
      <c r="W99" s="13">
        <v>84</v>
      </c>
    </row>
    <row r="100" spans="1:24" x14ac:dyDescent="0.25">
      <c r="A100" s="12" t="s">
        <v>8</v>
      </c>
      <c r="B100" s="13">
        <v>200</v>
      </c>
      <c r="C100" s="13">
        <v>1</v>
      </c>
      <c r="D100" s="13">
        <v>210</v>
      </c>
      <c r="E100" s="13">
        <v>42</v>
      </c>
      <c r="F100" s="18"/>
      <c r="G100" s="12" t="s">
        <v>8</v>
      </c>
      <c r="H100" s="13"/>
      <c r="I100" s="13"/>
      <c r="J100" s="13">
        <v>210</v>
      </c>
      <c r="K100" s="13"/>
      <c r="L100" s="17"/>
      <c r="M100" s="12" t="s">
        <v>8</v>
      </c>
      <c r="N100" s="13">
        <v>500</v>
      </c>
      <c r="O100" s="13">
        <v>1</v>
      </c>
      <c r="P100" s="13">
        <v>210</v>
      </c>
      <c r="Q100" s="13">
        <v>105</v>
      </c>
      <c r="R100" s="18"/>
      <c r="S100" s="12" t="s">
        <v>8</v>
      </c>
      <c r="T100" s="13"/>
      <c r="U100" s="13"/>
      <c r="V100" s="13">
        <v>210</v>
      </c>
      <c r="W100" s="13"/>
    </row>
    <row r="101" spans="1:24" x14ac:dyDescent="0.25">
      <c r="A101" s="12" t="s">
        <v>9</v>
      </c>
      <c r="B101" s="13">
        <v>200</v>
      </c>
      <c r="C101" s="13"/>
      <c r="D101" s="13">
        <v>210</v>
      </c>
      <c r="E101" s="13">
        <v>42</v>
      </c>
      <c r="F101" s="18"/>
      <c r="G101" s="12" t="s">
        <v>9</v>
      </c>
      <c r="H101" s="13"/>
      <c r="I101" s="13"/>
      <c r="J101" s="13">
        <v>210</v>
      </c>
      <c r="K101" s="13"/>
      <c r="L101" s="17"/>
      <c r="M101" s="12" t="s">
        <v>9</v>
      </c>
      <c r="N101" s="13"/>
      <c r="O101" s="13"/>
      <c r="P101" s="13">
        <v>210</v>
      </c>
      <c r="Q101" s="13"/>
      <c r="R101" s="17"/>
      <c r="S101" s="12" t="s">
        <v>9</v>
      </c>
      <c r="T101" s="13"/>
      <c r="U101" s="13"/>
      <c r="V101" s="13">
        <v>210</v>
      </c>
      <c r="W101" s="13"/>
    </row>
    <row r="102" spans="1:24" ht="15" customHeight="1" x14ac:dyDescent="0.25">
      <c r="A102" s="12" t="s">
        <v>10</v>
      </c>
      <c r="B102" s="13">
        <v>200</v>
      </c>
      <c r="C102" s="13"/>
      <c r="D102" s="13">
        <v>210</v>
      </c>
      <c r="E102" s="13">
        <v>42</v>
      </c>
      <c r="F102" s="18"/>
      <c r="G102" s="12" t="s">
        <v>10</v>
      </c>
      <c r="H102" s="13"/>
      <c r="I102" s="13"/>
      <c r="J102" s="13">
        <v>210</v>
      </c>
      <c r="K102" s="13"/>
      <c r="L102" s="17"/>
      <c r="M102" s="12" t="s">
        <v>10</v>
      </c>
      <c r="N102" s="13"/>
      <c r="O102" s="13"/>
      <c r="P102" s="13">
        <v>210</v>
      </c>
      <c r="Q102" s="13"/>
      <c r="R102" s="17"/>
      <c r="S102" s="12" t="s">
        <v>10</v>
      </c>
      <c r="T102" s="13">
        <v>400</v>
      </c>
      <c r="U102" s="13">
        <v>1</v>
      </c>
      <c r="V102" s="13">
        <v>210</v>
      </c>
      <c r="W102" s="13">
        <v>84</v>
      </c>
    </row>
    <row r="103" spans="1:24" x14ac:dyDescent="0.25">
      <c r="A103" s="4"/>
      <c r="B103" s="3"/>
      <c r="C103" s="3"/>
      <c r="D103" s="3"/>
      <c r="E103" s="3"/>
      <c r="F103" s="18"/>
      <c r="G103" s="4"/>
      <c r="H103" s="2"/>
      <c r="I103" s="2"/>
      <c r="J103" s="3"/>
      <c r="K103" s="2"/>
      <c r="L103" s="17"/>
      <c r="M103" s="4"/>
      <c r="N103" s="2"/>
      <c r="O103" s="2"/>
      <c r="P103" s="3"/>
      <c r="Q103" s="2"/>
      <c r="R103" s="17"/>
      <c r="S103" s="4"/>
      <c r="T103" s="3"/>
      <c r="U103" s="3"/>
      <c r="V103" s="3"/>
      <c r="W103" s="3"/>
    </row>
    <row r="104" spans="1:24" x14ac:dyDescent="0.25">
      <c r="A104" s="4"/>
      <c r="B104" s="3"/>
      <c r="C104" s="2"/>
      <c r="D104" s="3"/>
      <c r="E104" s="3"/>
      <c r="F104" s="18"/>
      <c r="G104" s="4"/>
      <c r="H104" s="2"/>
      <c r="I104" s="2"/>
      <c r="J104" s="3"/>
      <c r="K104" s="2"/>
      <c r="L104" s="17"/>
      <c r="M104" s="4"/>
      <c r="N104" s="2"/>
      <c r="O104" s="2"/>
      <c r="P104" s="3"/>
      <c r="Q104" s="2"/>
      <c r="R104" s="17"/>
      <c r="S104" s="4"/>
      <c r="T104" s="3"/>
      <c r="U104" s="3"/>
      <c r="V104" s="3"/>
      <c r="W104" s="3"/>
    </row>
    <row r="105" spans="1:24" ht="63.75" x14ac:dyDescent="0.25">
      <c r="A105" s="13"/>
      <c r="B105" s="12" t="s">
        <v>121</v>
      </c>
      <c r="C105" s="12" t="s">
        <v>35</v>
      </c>
      <c r="D105" s="12" t="s">
        <v>122</v>
      </c>
      <c r="E105" s="12" t="s">
        <v>123</v>
      </c>
      <c r="F105" s="14"/>
      <c r="G105" s="13"/>
      <c r="H105" s="12" t="s">
        <v>124</v>
      </c>
      <c r="I105" s="12" t="s">
        <v>125</v>
      </c>
      <c r="J105" s="12" t="s">
        <v>126</v>
      </c>
      <c r="K105" s="6"/>
      <c r="L105" s="14"/>
      <c r="M105" s="13"/>
      <c r="N105" s="12" t="s">
        <v>127</v>
      </c>
      <c r="O105" s="12" t="s">
        <v>13</v>
      </c>
      <c r="P105" s="12" t="s">
        <v>128</v>
      </c>
      <c r="Q105" s="12" t="s">
        <v>129</v>
      </c>
      <c r="R105" s="14"/>
      <c r="S105" s="13"/>
      <c r="T105" s="12" t="s">
        <v>130</v>
      </c>
      <c r="U105" s="12" t="s">
        <v>41</v>
      </c>
      <c r="V105" s="12" t="s">
        <v>131</v>
      </c>
      <c r="W105" s="12" t="s">
        <v>132</v>
      </c>
      <c r="X105" s="10"/>
    </row>
    <row r="106" spans="1:24" ht="15" customHeight="1" x14ac:dyDescent="0.25">
      <c r="A106" s="12" t="s">
        <v>43</v>
      </c>
      <c r="B106" s="12" t="s">
        <v>11</v>
      </c>
      <c r="C106" s="12" t="s">
        <v>11</v>
      </c>
      <c r="D106" s="12" t="s">
        <v>11</v>
      </c>
      <c r="E106" s="12" t="s">
        <v>11</v>
      </c>
      <c r="F106" s="14"/>
      <c r="G106" s="12" t="s">
        <v>43</v>
      </c>
      <c r="H106" s="12" t="s">
        <v>11</v>
      </c>
      <c r="I106" s="12" t="s">
        <v>11</v>
      </c>
      <c r="J106" s="12" t="s">
        <v>11</v>
      </c>
      <c r="K106" s="6"/>
      <c r="L106" s="14"/>
      <c r="M106" s="12" t="s">
        <v>43</v>
      </c>
      <c r="N106" s="12" t="s">
        <v>11</v>
      </c>
      <c r="O106" s="12" t="s">
        <v>11</v>
      </c>
      <c r="P106" s="12" t="s">
        <v>11</v>
      </c>
      <c r="Q106" s="12" t="s">
        <v>11</v>
      </c>
      <c r="R106" s="14"/>
      <c r="S106" s="12" t="s">
        <v>43</v>
      </c>
      <c r="T106" s="12" t="s">
        <v>11</v>
      </c>
      <c r="U106" s="12" t="s">
        <v>11</v>
      </c>
      <c r="V106" s="12" t="s">
        <v>11</v>
      </c>
      <c r="W106" s="12" t="s">
        <v>11</v>
      </c>
      <c r="X106" s="10"/>
    </row>
    <row r="107" spans="1:24" ht="20.25" customHeight="1" x14ac:dyDescent="0.25">
      <c r="A107" s="12" t="s">
        <v>0</v>
      </c>
      <c r="B107" s="13"/>
      <c r="C107" s="20"/>
      <c r="D107" s="13"/>
      <c r="E107" s="13"/>
      <c r="F107" s="17"/>
      <c r="G107" s="12" t="s">
        <v>0</v>
      </c>
      <c r="H107" s="13">
        <v>3000</v>
      </c>
      <c r="I107" s="20"/>
      <c r="J107" s="13"/>
      <c r="K107" s="2"/>
      <c r="L107" s="17"/>
      <c r="M107" s="12" t="s">
        <v>0</v>
      </c>
      <c r="N107" s="20"/>
      <c r="O107" s="20">
        <v>2</v>
      </c>
      <c r="P107" s="13">
        <v>97.5</v>
      </c>
      <c r="Q107" s="13"/>
      <c r="R107" s="17"/>
      <c r="S107" s="12" t="s">
        <v>0</v>
      </c>
      <c r="T107" s="20">
        <v>100</v>
      </c>
      <c r="U107" s="13">
        <v>3</v>
      </c>
      <c r="V107" s="13">
        <v>90</v>
      </c>
      <c r="W107" s="13">
        <v>21.6</v>
      </c>
      <c r="X107" s="10"/>
    </row>
    <row r="108" spans="1:24" x14ac:dyDescent="0.25">
      <c r="A108" s="12" t="s">
        <v>164</v>
      </c>
      <c r="B108" s="13"/>
      <c r="C108" s="20"/>
      <c r="D108" s="13"/>
      <c r="E108" s="13"/>
      <c r="F108" s="17"/>
      <c r="G108" s="12" t="s">
        <v>164</v>
      </c>
      <c r="H108" s="13">
        <v>3000</v>
      </c>
      <c r="I108" s="13">
        <v>11.25</v>
      </c>
      <c r="J108" s="13">
        <v>33.75</v>
      </c>
      <c r="K108" s="3"/>
      <c r="L108" s="18"/>
      <c r="M108" s="12" t="s">
        <v>164</v>
      </c>
      <c r="N108" s="20"/>
      <c r="O108" s="20"/>
      <c r="P108" s="13">
        <v>105</v>
      </c>
      <c r="Q108" s="13"/>
      <c r="R108" s="17"/>
      <c r="S108" s="12" t="s">
        <v>164</v>
      </c>
      <c r="T108" s="20">
        <v>60</v>
      </c>
      <c r="U108" s="13">
        <v>4</v>
      </c>
      <c r="V108" s="13">
        <v>90</v>
      </c>
      <c r="W108" s="13">
        <v>14.850000000000001</v>
      </c>
      <c r="X108" s="10"/>
    </row>
    <row r="109" spans="1:24" x14ac:dyDescent="0.25">
      <c r="A109" s="12" t="s">
        <v>1</v>
      </c>
      <c r="B109" s="13">
        <v>100</v>
      </c>
      <c r="C109" s="20">
        <v>1</v>
      </c>
      <c r="D109" s="13">
        <v>30</v>
      </c>
      <c r="E109" s="13">
        <v>5.4</v>
      </c>
      <c r="F109" s="18"/>
      <c r="G109" s="12" t="s">
        <v>1</v>
      </c>
      <c r="H109" s="13">
        <v>3000</v>
      </c>
      <c r="I109" s="13"/>
      <c r="J109" s="13"/>
      <c r="K109" s="2"/>
      <c r="L109" s="17"/>
      <c r="M109" s="12" t="s">
        <v>1</v>
      </c>
      <c r="N109" s="20">
        <v>2200</v>
      </c>
      <c r="O109" s="20">
        <v>2</v>
      </c>
      <c r="P109" s="13">
        <v>105</v>
      </c>
      <c r="Q109" s="13">
        <v>262.5</v>
      </c>
      <c r="R109" s="18"/>
      <c r="S109" s="12" t="s">
        <v>1</v>
      </c>
      <c r="T109" s="20">
        <v>60</v>
      </c>
      <c r="U109" s="13">
        <v>3</v>
      </c>
      <c r="V109" s="13">
        <v>105</v>
      </c>
      <c r="W109" s="13">
        <v>21</v>
      </c>
      <c r="X109" s="10"/>
    </row>
    <row r="110" spans="1:24" x14ac:dyDescent="0.25">
      <c r="A110" s="12" t="s">
        <v>2</v>
      </c>
      <c r="B110" s="13"/>
      <c r="C110" s="20"/>
      <c r="D110" s="13"/>
      <c r="E110" s="13"/>
      <c r="F110" s="17"/>
      <c r="G110" s="12" t="s">
        <v>2</v>
      </c>
      <c r="H110" s="13">
        <v>3000</v>
      </c>
      <c r="I110" s="13">
        <v>10</v>
      </c>
      <c r="J110" s="13">
        <v>30</v>
      </c>
      <c r="K110" s="3"/>
      <c r="L110" s="18"/>
      <c r="M110" s="12" t="s">
        <v>2</v>
      </c>
      <c r="N110" s="20"/>
      <c r="O110" s="20"/>
      <c r="P110" s="13">
        <v>75</v>
      </c>
      <c r="Q110" s="13"/>
      <c r="R110" s="17"/>
      <c r="S110" s="12" t="s">
        <v>2</v>
      </c>
      <c r="T110" s="20">
        <v>100</v>
      </c>
      <c r="U110" s="13">
        <v>3</v>
      </c>
      <c r="V110" s="13">
        <v>90</v>
      </c>
      <c r="W110" s="13">
        <v>19.8</v>
      </c>
      <c r="X110" s="10"/>
    </row>
    <row r="111" spans="1:24" x14ac:dyDescent="0.25">
      <c r="A111" s="12" t="s">
        <v>3</v>
      </c>
      <c r="B111" s="13">
        <v>60</v>
      </c>
      <c r="C111" s="20">
        <v>1</v>
      </c>
      <c r="D111" s="13">
        <v>75</v>
      </c>
      <c r="E111" s="13">
        <v>5.4</v>
      </c>
      <c r="F111" s="18"/>
      <c r="G111" s="12" t="s">
        <v>3</v>
      </c>
      <c r="H111" s="13">
        <v>3000</v>
      </c>
      <c r="I111" s="13">
        <v>10</v>
      </c>
      <c r="J111" s="13">
        <v>30</v>
      </c>
      <c r="K111" s="3"/>
      <c r="L111" s="18"/>
      <c r="M111" s="12" t="s">
        <v>3</v>
      </c>
      <c r="N111" s="20"/>
      <c r="O111" s="20">
        <v>2</v>
      </c>
      <c r="P111" s="13">
        <v>110</v>
      </c>
      <c r="Q111" s="13"/>
      <c r="R111" s="17"/>
      <c r="S111" s="12" t="s">
        <v>3</v>
      </c>
      <c r="T111" s="20">
        <v>60</v>
      </c>
      <c r="U111" s="13">
        <v>3</v>
      </c>
      <c r="V111" s="13">
        <v>60</v>
      </c>
      <c r="W111" s="13">
        <v>11.7</v>
      </c>
      <c r="X111" s="10"/>
    </row>
    <row r="112" spans="1:24" x14ac:dyDescent="0.25">
      <c r="A112" s="12" t="s">
        <v>4</v>
      </c>
      <c r="B112" s="13"/>
      <c r="C112" s="20"/>
      <c r="D112" s="13"/>
      <c r="E112" s="13"/>
      <c r="F112" s="17"/>
      <c r="G112" s="12" t="s">
        <v>4</v>
      </c>
      <c r="H112" s="13">
        <v>3000</v>
      </c>
      <c r="I112" s="13">
        <v>10</v>
      </c>
      <c r="J112" s="13">
        <v>30</v>
      </c>
      <c r="K112" s="3"/>
      <c r="L112" s="18"/>
      <c r="M112" s="12" t="s">
        <v>4</v>
      </c>
      <c r="N112" s="20"/>
      <c r="O112" s="20"/>
      <c r="P112" s="13">
        <v>135</v>
      </c>
      <c r="Q112" s="13"/>
      <c r="R112" s="17"/>
      <c r="S112" s="12" t="s">
        <v>4</v>
      </c>
      <c r="T112" s="20">
        <v>60</v>
      </c>
      <c r="U112" s="13">
        <v>4</v>
      </c>
      <c r="V112" s="13">
        <v>90</v>
      </c>
      <c r="W112" s="13">
        <v>19.8</v>
      </c>
      <c r="X112" s="10"/>
    </row>
    <row r="113" spans="1:24" x14ac:dyDescent="0.25">
      <c r="A113" s="12" t="s">
        <v>5</v>
      </c>
      <c r="B113" s="13">
        <v>42.5</v>
      </c>
      <c r="C113" s="20">
        <v>1</v>
      </c>
      <c r="D113" s="13">
        <v>135</v>
      </c>
      <c r="E113" s="13">
        <v>5.7</v>
      </c>
      <c r="F113" s="18"/>
      <c r="G113" s="12" t="s">
        <v>5</v>
      </c>
      <c r="H113" s="13">
        <v>3000</v>
      </c>
      <c r="I113" s="13"/>
      <c r="J113" s="13"/>
      <c r="K113" s="2"/>
      <c r="L113" s="17"/>
      <c r="M113" s="12" t="s">
        <v>5</v>
      </c>
      <c r="N113" s="20"/>
      <c r="O113" s="20"/>
      <c r="P113" s="13">
        <v>65</v>
      </c>
      <c r="Q113" s="13"/>
      <c r="R113" s="17"/>
      <c r="S113" s="12" t="s">
        <v>5</v>
      </c>
      <c r="T113" s="20">
        <v>60</v>
      </c>
      <c r="U113" s="13">
        <v>3</v>
      </c>
      <c r="V113" s="13">
        <v>120</v>
      </c>
      <c r="W113" s="13">
        <v>21.6</v>
      </c>
      <c r="X113" s="10"/>
    </row>
    <row r="114" spans="1:24" x14ac:dyDescent="0.25">
      <c r="A114" s="12" t="s">
        <v>15</v>
      </c>
      <c r="B114" s="13">
        <v>350</v>
      </c>
      <c r="C114" s="20"/>
      <c r="D114" s="13"/>
      <c r="E114" s="13"/>
      <c r="F114" s="17"/>
      <c r="G114" s="12" t="s">
        <v>15</v>
      </c>
      <c r="H114" s="13">
        <v>3000</v>
      </c>
      <c r="I114" s="13">
        <v>7.5</v>
      </c>
      <c r="J114" s="13">
        <v>22.5</v>
      </c>
      <c r="K114" s="3"/>
      <c r="L114" s="18"/>
      <c r="M114" s="12" t="s">
        <v>15</v>
      </c>
      <c r="N114" s="20"/>
      <c r="O114" s="20"/>
      <c r="P114" s="13">
        <v>135</v>
      </c>
      <c r="Q114" s="13"/>
      <c r="R114" s="17"/>
      <c r="S114" s="12" t="s">
        <v>15</v>
      </c>
      <c r="T114" s="20">
        <v>60</v>
      </c>
      <c r="U114" s="13">
        <v>4</v>
      </c>
      <c r="V114" s="13">
        <v>90</v>
      </c>
      <c r="W114" s="13">
        <v>14.4</v>
      </c>
      <c r="X114" s="10"/>
    </row>
    <row r="115" spans="1:24" x14ac:dyDescent="0.25">
      <c r="A115" s="12" t="s">
        <v>6</v>
      </c>
      <c r="B115" s="13"/>
      <c r="C115" s="20"/>
      <c r="D115" s="13"/>
      <c r="E115" s="13"/>
      <c r="F115" s="17"/>
      <c r="G115" s="12" t="s">
        <v>6</v>
      </c>
      <c r="H115" s="13">
        <v>3000</v>
      </c>
      <c r="I115" s="13">
        <v>10</v>
      </c>
      <c r="J115" s="13">
        <v>30</v>
      </c>
      <c r="K115" s="3"/>
      <c r="L115" s="18"/>
      <c r="M115" s="12" t="s">
        <v>6</v>
      </c>
      <c r="N115" s="20">
        <v>1200</v>
      </c>
      <c r="O115" s="20">
        <v>2</v>
      </c>
      <c r="P115" s="13">
        <v>112.5</v>
      </c>
      <c r="Q115" s="13">
        <v>81</v>
      </c>
      <c r="R115" s="18"/>
      <c r="S115" s="12" t="s">
        <v>6</v>
      </c>
      <c r="T115" s="20">
        <v>60</v>
      </c>
      <c r="U115" s="13">
        <v>3</v>
      </c>
      <c r="V115" s="13">
        <v>60</v>
      </c>
      <c r="W115" s="13">
        <v>9</v>
      </c>
      <c r="X115" s="10"/>
    </row>
    <row r="116" spans="1:24" x14ac:dyDescent="0.25">
      <c r="A116" s="12" t="s">
        <v>7</v>
      </c>
      <c r="B116" s="13">
        <v>125</v>
      </c>
      <c r="C116" s="20">
        <v>1</v>
      </c>
      <c r="D116" s="13">
        <v>90</v>
      </c>
      <c r="E116" s="13">
        <v>11.475</v>
      </c>
      <c r="F116" s="18"/>
      <c r="G116" s="12" t="s">
        <v>7</v>
      </c>
      <c r="H116" s="13">
        <v>3000</v>
      </c>
      <c r="I116" s="13">
        <v>12.5</v>
      </c>
      <c r="J116" s="13">
        <v>37.5</v>
      </c>
      <c r="K116" s="3"/>
      <c r="L116" s="18"/>
      <c r="M116" s="12" t="s">
        <v>7</v>
      </c>
      <c r="N116" s="20">
        <v>2000</v>
      </c>
      <c r="O116" s="20">
        <v>2</v>
      </c>
      <c r="P116" s="13">
        <v>102.5</v>
      </c>
      <c r="Q116" s="13">
        <v>225.5</v>
      </c>
      <c r="R116" s="18"/>
      <c r="S116" s="12" t="s">
        <v>7</v>
      </c>
      <c r="T116" s="20">
        <v>60</v>
      </c>
      <c r="U116" s="13">
        <v>3</v>
      </c>
      <c r="V116" s="13">
        <v>90</v>
      </c>
      <c r="W116" s="13">
        <v>21.6</v>
      </c>
      <c r="X116" s="10"/>
    </row>
    <row r="117" spans="1:24" x14ac:dyDescent="0.25">
      <c r="A117" s="12" t="s">
        <v>8</v>
      </c>
      <c r="B117" s="13"/>
      <c r="C117" s="20"/>
      <c r="D117" s="13"/>
      <c r="E117" s="13"/>
      <c r="F117" s="17"/>
      <c r="G117" s="12" t="s">
        <v>8</v>
      </c>
      <c r="H117" s="13">
        <v>3000</v>
      </c>
      <c r="I117" s="13">
        <v>7.5</v>
      </c>
      <c r="J117" s="13">
        <v>22.5</v>
      </c>
      <c r="K117" s="3"/>
      <c r="L117" s="18"/>
      <c r="M117" s="12" t="s">
        <v>8</v>
      </c>
      <c r="N117" s="20"/>
      <c r="O117" s="20"/>
      <c r="P117" s="13">
        <v>116.25</v>
      </c>
      <c r="Q117" s="13"/>
      <c r="R117" s="17"/>
      <c r="S117" s="12" t="s">
        <v>8</v>
      </c>
      <c r="T117" s="20">
        <v>60</v>
      </c>
      <c r="U117" s="13">
        <v>2</v>
      </c>
      <c r="V117" s="13">
        <v>90</v>
      </c>
      <c r="W117" s="13">
        <v>10.8</v>
      </c>
      <c r="X117" s="10"/>
    </row>
    <row r="118" spans="1:24" x14ac:dyDescent="0.25">
      <c r="A118" s="12" t="s">
        <v>9</v>
      </c>
      <c r="B118" s="13">
        <v>125</v>
      </c>
      <c r="C118" s="20">
        <v>1</v>
      </c>
      <c r="D118" s="13">
        <v>90</v>
      </c>
      <c r="E118" s="13">
        <v>11.25</v>
      </c>
      <c r="F118" s="18"/>
      <c r="G118" s="12" t="s">
        <v>9</v>
      </c>
      <c r="H118" s="13">
        <v>3000</v>
      </c>
      <c r="I118" s="13">
        <v>10</v>
      </c>
      <c r="J118" s="13">
        <v>30</v>
      </c>
      <c r="K118" s="3"/>
      <c r="L118" s="18"/>
      <c r="M118" s="12" t="s">
        <v>9</v>
      </c>
      <c r="N118" s="20">
        <v>2000</v>
      </c>
      <c r="O118" s="20">
        <v>2</v>
      </c>
      <c r="P118" s="13">
        <v>117.5</v>
      </c>
      <c r="Q118" s="13">
        <v>235</v>
      </c>
      <c r="R118" s="18"/>
      <c r="S118" s="12" t="s">
        <v>9</v>
      </c>
      <c r="T118" s="20">
        <v>60</v>
      </c>
      <c r="U118" s="13">
        <v>4</v>
      </c>
      <c r="V118" s="13">
        <v>75</v>
      </c>
      <c r="W118" s="13">
        <v>18</v>
      </c>
      <c r="X118" s="10"/>
    </row>
    <row r="119" spans="1:24" ht="14.25" customHeight="1" x14ac:dyDescent="0.25">
      <c r="A119" s="12" t="s">
        <v>10</v>
      </c>
      <c r="B119" s="13"/>
      <c r="C119" s="20"/>
      <c r="D119" s="13"/>
      <c r="E119" s="13"/>
      <c r="F119" s="17"/>
      <c r="G119" s="12" t="s">
        <v>10</v>
      </c>
      <c r="H119" s="13">
        <v>3000</v>
      </c>
      <c r="I119" s="20"/>
      <c r="J119" s="13"/>
      <c r="K119" s="2"/>
      <c r="L119" s="17"/>
      <c r="M119" s="12" t="s">
        <v>10</v>
      </c>
      <c r="N119" s="20"/>
      <c r="O119" s="20">
        <v>2</v>
      </c>
      <c r="P119" s="13">
        <v>65</v>
      </c>
      <c r="Q119" s="13"/>
      <c r="R119" s="17"/>
      <c r="S119" s="12" t="s">
        <v>10</v>
      </c>
      <c r="T119" s="20">
        <v>100</v>
      </c>
      <c r="U119" s="13">
        <v>3</v>
      </c>
      <c r="V119" s="13">
        <v>65</v>
      </c>
      <c r="W119" s="13">
        <v>12.6</v>
      </c>
      <c r="X119" s="10"/>
    </row>
    <row r="120" spans="1:24" x14ac:dyDescent="0.25">
      <c r="A120" s="4"/>
      <c r="B120" s="2"/>
      <c r="C120" s="2"/>
      <c r="D120" s="2"/>
      <c r="E120" s="2"/>
      <c r="F120" s="17"/>
      <c r="G120" s="4"/>
      <c r="H120" s="3"/>
      <c r="I120" s="2"/>
      <c r="J120" s="2"/>
      <c r="K120" s="2"/>
      <c r="L120" s="17"/>
      <c r="M120" s="4"/>
      <c r="N120" s="2"/>
      <c r="O120" s="5"/>
      <c r="P120" s="3"/>
      <c r="Q120" s="2"/>
      <c r="R120" s="17"/>
      <c r="S120" s="4"/>
      <c r="T120" s="5"/>
      <c r="U120" s="3"/>
      <c r="V120" s="5"/>
      <c r="W120" s="5"/>
      <c r="X120" s="10"/>
    </row>
    <row r="121" spans="1:24" x14ac:dyDescent="0.25">
      <c r="A121" s="4"/>
      <c r="B121" s="2"/>
      <c r="C121" s="2"/>
      <c r="D121" s="2"/>
      <c r="E121" s="2"/>
      <c r="F121" s="17"/>
      <c r="G121" s="4"/>
      <c r="H121" s="3"/>
      <c r="I121" s="2"/>
      <c r="J121" s="2"/>
      <c r="K121" s="2"/>
      <c r="L121" s="17"/>
      <c r="M121" s="4"/>
      <c r="N121" s="2"/>
      <c r="O121" s="5"/>
      <c r="P121" s="3"/>
      <c r="Q121" s="2"/>
      <c r="R121" s="17"/>
      <c r="S121" s="4"/>
      <c r="T121" s="5"/>
      <c r="U121" s="3"/>
      <c r="V121" s="5"/>
      <c r="W121" s="5"/>
      <c r="X121" s="10"/>
    </row>
    <row r="122" spans="1:24" ht="63.75" x14ac:dyDescent="0.25">
      <c r="A122" s="13"/>
      <c r="B122" s="12" t="s">
        <v>133</v>
      </c>
      <c r="C122" s="12" t="s">
        <v>42</v>
      </c>
      <c r="D122" s="12" t="s">
        <v>134</v>
      </c>
      <c r="E122" s="12" t="s">
        <v>135</v>
      </c>
      <c r="F122" s="14"/>
      <c r="G122" s="13"/>
      <c r="H122" s="12" t="s">
        <v>136</v>
      </c>
      <c r="I122" s="12" t="s">
        <v>42</v>
      </c>
      <c r="J122" s="12" t="s">
        <v>137</v>
      </c>
      <c r="K122" s="12" t="s">
        <v>138</v>
      </c>
      <c r="L122" s="14"/>
      <c r="M122" s="10"/>
    </row>
    <row r="123" spans="1:24" ht="15.75" customHeight="1" x14ac:dyDescent="0.25">
      <c r="A123" s="12" t="s">
        <v>43</v>
      </c>
      <c r="B123" s="12" t="s">
        <v>11</v>
      </c>
      <c r="C123" s="12" t="s">
        <v>11</v>
      </c>
      <c r="D123" s="12" t="s">
        <v>11</v>
      </c>
      <c r="E123" s="12" t="s">
        <v>11</v>
      </c>
      <c r="F123" s="14"/>
      <c r="G123" s="12" t="s">
        <v>43</v>
      </c>
      <c r="H123" s="12" t="s">
        <v>11</v>
      </c>
      <c r="I123" s="12" t="s">
        <v>11</v>
      </c>
      <c r="J123" s="12" t="s">
        <v>11</v>
      </c>
      <c r="K123" s="12" t="s">
        <v>11</v>
      </c>
      <c r="L123" s="14"/>
      <c r="M123" s="10"/>
    </row>
    <row r="124" spans="1:24" ht="15.75" customHeight="1" x14ac:dyDescent="0.25">
      <c r="A124" s="12" t="s">
        <v>0</v>
      </c>
      <c r="B124" s="20">
        <v>24</v>
      </c>
      <c r="C124" s="13">
        <v>2</v>
      </c>
      <c r="D124" s="13">
        <v>90</v>
      </c>
      <c r="E124" s="20">
        <v>7.2</v>
      </c>
      <c r="F124" s="15"/>
      <c r="G124" s="12" t="s">
        <v>0</v>
      </c>
      <c r="H124" s="20">
        <v>35</v>
      </c>
      <c r="I124" s="13">
        <v>2</v>
      </c>
      <c r="J124" s="13">
        <v>60</v>
      </c>
      <c r="K124" s="20">
        <v>4.2</v>
      </c>
      <c r="L124" s="15"/>
      <c r="M124" s="10"/>
      <c r="N124" s="7"/>
    </row>
    <row r="125" spans="1:24" x14ac:dyDescent="0.25">
      <c r="A125" s="12" t="s">
        <v>164</v>
      </c>
      <c r="B125" s="20">
        <v>15</v>
      </c>
      <c r="C125" s="13"/>
      <c r="D125" s="13">
        <v>60.75</v>
      </c>
      <c r="E125" s="20">
        <v>2.97</v>
      </c>
      <c r="F125" s="15"/>
      <c r="G125" s="12" t="s">
        <v>164</v>
      </c>
      <c r="H125" s="20">
        <v>33</v>
      </c>
      <c r="I125" s="13"/>
      <c r="J125" s="13"/>
      <c r="K125" s="20"/>
      <c r="L125" s="17"/>
      <c r="M125" s="10"/>
    </row>
    <row r="126" spans="1:24" x14ac:dyDescent="0.25">
      <c r="A126" s="12" t="s">
        <v>1</v>
      </c>
      <c r="B126" s="20">
        <v>25</v>
      </c>
      <c r="C126" s="13">
        <v>1</v>
      </c>
      <c r="D126" s="13">
        <v>105</v>
      </c>
      <c r="E126" s="20">
        <v>5.7</v>
      </c>
      <c r="F126" s="15"/>
      <c r="G126" s="12" t="s">
        <v>1</v>
      </c>
      <c r="H126" s="20">
        <v>33</v>
      </c>
      <c r="I126" s="13">
        <v>1</v>
      </c>
      <c r="J126" s="13">
        <v>90</v>
      </c>
      <c r="K126" s="20">
        <v>1.35</v>
      </c>
      <c r="L126" s="15"/>
      <c r="M126" s="10"/>
    </row>
    <row r="127" spans="1:24" x14ac:dyDescent="0.25">
      <c r="A127" s="12" t="s">
        <v>2</v>
      </c>
      <c r="B127" s="20">
        <v>24</v>
      </c>
      <c r="C127" s="13">
        <v>4</v>
      </c>
      <c r="D127" s="13">
        <v>90</v>
      </c>
      <c r="E127" s="20">
        <v>6</v>
      </c>
      <c r="F127" s="15"/>
      <c r="G127" s="12" t="s">
        <v>2</v>
      </c>
      <c r="H127" s="20">
        <v>33</v>
      </c>
      <c r="I127" s="13">
        <v>4</v>
      </c>
      <c r="J127" s="13">
        <v>60</v>
      </c>
      <c r="K127" s="20">
        <v>7.2</v>
      </c>
      <c r="L127" s="15"/>
      <c r="M127" s="10"/>
    </row>
    <row r="128" spans="1:24" x14ac:dyDescent="0.25">
      <c r="A128" s="12" t="s">
        <v>3</v>
      </c>
      <c r="B128" s="20">
        <v>25</v>
      </c>
      <c r="C128" s="13">
        <v>2</v>
      </c>
      <c r="D128" s="13">
        <v>60</v>
      </c>
      <c r="E128" s="20">
        <v>4.2</v>
      </c>
      <c r="F128" s="15"/>
      <c r="G128" s="12" t="s">
        <v>3</v>
      </c>
      <c r="H128" s="20">
        <v>8</v>
      </c>
      <c r="I128" s="13">
        <v>2</v>
      </c>
      <c r="J128" s="13">
        <v>30</v>
      </c>
      <c r="K128" s="20">
        <v>0.72</v>
      </c>
      <c r="L128" s="16"/>
      <c r="M128" s="10"/>
    </row>
    <row r="129" spans="1:13" x14ac:dyDescent="0.25">
      <c r="A129" s="12" t="s">
        <v>4</v>
      </c>
      <c r="B129" s="20">
        <v>20</v>
      </c>
      <c r="C129" s="13">
        <v>2</v>
      </c>
      <c r="D129" s="13">
        <v>90</v>
      </c>
      <c r="E129" s="20">
        <v>7.2</v>
      </c>
      <c r="F129" s="15"/>
      <c r="G129" s="12" t="s">
        <v>4</v>
      </c>
      <c r="H129" s="20">
        <v>25</v>
      </c>
      <c r="I129" s="13">
        <v>2</v>
      </c>
      <c r="J129" s="13">
        <v>90</v>
      </c>
      <c r="K129" s="20">
        <v>6</v>
      </c>
      <c r="L129" s="15"/>
      <c r="M129" s="10"/>
    </row>
    <row r="130" spans="1:13" x14ac:dyDescent="0.25">
      <c r="A130" s="12" t="s">
        <v>5</v>
      </c>
      <c r="B130" s="20">
        <v>22</v>
      </c>
      <c r="C130" s="13">
        <v>8</v>
      </c>
      <c r="D130" s="13">
        <v>120</v>
      </c>
      <c r="E130" s="20">
        <v>4.8600000000000003</v>
      </c>
      <c r="F130" s="15"/>
      <c r="G130" s="12" t="s">
        <v>5</v>
      </c>
      <c r="H130" s="20">
        <v>33</v>
      </c>
      <c r="I130" s="13">
        <v>8</v>
      </c>
      <c r="J130" s="13"/>
      <c r="K130" s="20"/>
      <c r="L130" s="17"/>
      <c r="M130" s="10"/>
    </row>
    <row r="131" spans="1:13" x14ac:dyDescent="0.25">
      <c r="A131" s="12" t="s">
        <v>15</v>
      </c>
      <c r="B131" s="20">
        <v>20</v>
      </c>
      <c r="C131" s="13">
        <v>1</v>
      </c>
      <c r="D131" s="13">
        <v>90</v>
      </c>
      <c r="E131" s="20">
        <v>4.8</v>
      </c>
      <c r="F131" s="15"/>
      <c r="G131" s="12" t="s">
        <v>15</v>
      </c>
      <c r="H131" s="20">
        <v>33</v>
      </c>
      <c r="I131" s="13">
        <v>1</v>
      </c>
      <c r="J131" s="13">
        <v>60</v>
      </c>
      <c r="K131" s="20">
        <v>0.9</v>
      </c>
      <c r="L131" s="16"/>
      <c r="M131" s="10"/>
    </row>
    <row r="132" spans="1:13" x14ac:dyDescent="0.25">
      <c r="A132" s="12" t="s">
        <v>6</v>
      </c>
      <c r="B132" s="20">
        <v>20</v>
      </c>
      <c r="C132" s="13">
        <v>1</v>
      </c>
      <c r="D132" s="13">
        <v>60</v>
      </c>
      <c r="E132" s="20">
        <v>3.6</v>
      </c>
      <c r="F132" s="15"/>
      <c r="G132" s="12" t="s">
        <v>6</v>
      </c>
      <c r="H132" s="20">
        <v>33</v>
      </c>
      <c r="I132" s="13">
        <v>1</v>
      </c>
      <c r="J132" s="13">
        <v>30</v>
      </c>
      <c r="K132" s="20">
        <v>0.69</v>
      </c>
      <c r="L132" s="16"/>
      <c r="M132" s="10"/>
    </row>
    <row r="133" spans="1:13" x14ac:dyDescent="0.25">
      <c r="A133" s="12" t="s">
        <v>7</v>
      </c>
      <c r="B133" s="20">
        <v>24</v>
      </c>
      <c r="C133" s="13">
        <v>2</v>
      </c>
      <c r="D133" s="13">
        <v>90</v>
      </c>
      <c r="E133" s="20">
        <v>6.48</v>
      </c>
      <c r="F133" s="15"/>
      <c r="G133" s="12" t="s">
        <v>7</v>
      </c>
      <c r="H133" s="20">
        <v>30</v>
      </c>
      <c r="I133" s="13">
        <v>2</v>
      </c>
      <c r="J133" s="13">
        <v>60</v>
      </c>
      <c r="K133" s="20">
        <v>1.92</v>
      </c>
      <c r="L133" s="15"/>
      <c r="M133" s="10"/>
    </row>
    <row r="134" spans="1:13" x14ac:dyDescent="0.25">
      <c r="A134" s="12" t="s">
        <v>8</v>
      </c>
      <c r="B134" s="20">
        <v>23</v>
      </c>
      <c r="C134" s="13"/>
      <c r="D134" s="13">
        <v>90</v>
      </c>
      <c r="E134" s="20">
        <v>2.76</v>
      </c>
      <c r="F134" s="15"/>
      <c r="G134" s="12" t="s">
        <v>8</v>
      </c>
      <c r="H134" s="20">
        <v>33</v>
      </c>
      <c r="I134" s="13"/>
      <c r="J134" s="13"/>
      <c r="K134" s="20"/>
      <c r="L134" s="17"/>
      <c r="M134" s="10"/>
    </row>
    <row r="135" spans="1:13" x14ac:dyDescent="0.25">
      <c r="A135" s="12" t="s">
        <v>9</v>
      </c>
      <c r="B135" s="20">
        <v>25</v>
      </c>
      <c r="C135" s="13">
        <v>3</v>
      </c>
      <c r="D135" s="13">
        <v>90</v>
      </c>
      <c r="E135" s="20">
        <v>4.5</v>
      </c>
      <c r="F135" s="15"/>
      <c r="G135" s="12" t="s">
        <v>9</v>
      </c>
      <c r="H135" s="20">
        <v>25</v>
      </c>
      <c r="I135" s="13">
        <v>3</v>
      </c>
      <c r="J135" s="13">
        <v>150</v>
      </c>
      <c r="K135" s="20">
        <v>11.25</v>
      </c>
      <c r="L135" s="15"/>
      <c r="M135" s="10"/>
    </row>
    <row r="136" spans="1:13" ht="15" customHeight="1" x14ac:dyDescent="0.25">
      <c r="A136" s="12" t="s">
        <v>10</v>
      </c>
      <c r="B136" s="20">
        <v>25</v>
      </c>
      <c r="C136" s="13">
        <v>4</v>
      </c>
      <c r="D136" s="13">
        <v>90</v>
      </c>
      <c r="E136" s="20">
        <v>5.625</v>
      </c>
      <c r="F136" s="15"/>
      <c r="G136" s="12" t="s">
        <v>10</v>
      </c>
      <c r="H136" s="20">
        <v>33</v>
      </c>
      <c r="I136" s="13">
        <v>4</v>
      </c>
      <c r="J136" s="13">
        <v>240</v>
      </c>
      <c r="K136" s="20">
        <v>46.08</v>
      </c>
      <c r="L136" s="15"/>
      <c r="M136" s="10"/>
    </row>
    <row r="138" spans="1:13" ht="60.75" customHeight="1" x14ac:dyDescent="0.25"/>
  </sheetData>
  <pageMargins left="0.7" right="0.7" top="0.75" bottom="0.75" header="0.3" footer="0.3"/>
  <pageSetup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showGridLines="0" zoomScale="70" zoomScaleNormal="70" workbookViewId="0">
      <selection activeCell="AA32" sqref="AA32"/>
    </sheetView>
  </sheetViews>
  <sheetFormatPr baseColWidth="10" defaultRowHeight="12.75" x14ac:dyDescent="0.25"/>
  <cols>
    <col min="1" max="1" width="13.85546875" style="1" customWidth="1"/>
    <col min="2" max="8" width="11.42578125" style="1"/>
    <col min="9" max="9" width="12.7109375" style="1" customWidth="1"/>
    <col min="10" max="19" width="11.42578125" style="1"/>
    <col min="20" max="20" width="12.85546875" style="1" customWidth="1"/>
    <col min="21" max="25" width="11.42578125" style="1"/>
    <col min="26" max="26" width="15.7109375" style="1" customWidth="1"/>
    <col min="27" max="27" width="13.28515625" style="1" customWidth="1"/>
    <col min="28" max="29" width="11.42578125" style="1"/>
    <col min="30" max="30" width="16.42578125" style="1" customWidth="1"/>
    <col min="31" max="31" width="14" style="1" customWidth="1"/>
    <col min="32" max="32" width="14.5703125" style="1" customWidth="1"/>
    <col min="33" max="16384" width="11.42578125" style="1"/>
  </cols>
  <sheetData>
    <row r="1" spans="1:38" ht="15" customHeight="1" x14ac:dyDescent="0.25">
      <c r="A1" s="32" t="s">
        <v>76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4"/>
    </row>
    <row r="2" spans="1:38" ht="25.5" x14ac:dyDescent="0.25">
      <c r="A2" s="12" t="s">
        <v>43</v>
      </c>
      <c r="B2" s="12" t="s">
        <v>44</v>
      </c>
      <c r="C2" s="12" t="s">
        <v>46</v>
      </c>
      <c r="D2" s="12" t="s">
        <v>47</v>
      </c>
      <c r="E2" s="12" t="s">
        <v>48</v>
      </c>
      <c r="F2" s="12" t="s">
        <v>49</v>
      </c>
      <c r="G2" s="12" t="s">
        <v>50</v>
      </c>
      <c r="H2" s="12" t="s">
        <v>51</v>
      </c>
      <c r="I2" s="12" t="s">
        <v>52</v>
      </c>
      <c r="J2" s="12" t="s">
        <v>53</v>
      </c>
      <c r="K2" s="12" t="s">
        <v>54</v>
      </c>
      <c r="L2" s="12" t="s">
        <v>55</v>
      </c>
      <c r="M2" s="12" t="s">
        <v>56</v>
      </c>
      <c r="N2" s="12" t="s">
        <v>57</v>
      </c>
      <c r="O2" s="12" t="s">
        <v>58</v>
      </c>
      <c r="P2" s="12" t="s">
        <v>59</v>
      </c>
      <c r="Q2" s="12" t="s">
        <v>60</v>
      </c>
      <c r="R2" s="12" t="s">
        <v>61</v>
      </c>
      <c r="S2" s="12" t="s">
        <v>62</v>
      </c>
      <c r="T2" s="12" t="s">
        <v>63</v>
      </c>
      <c r="U2" s="12" t="s">
        <v>64</v>
      </c>
      <c r="V2" s="12" t="s">
        <v>65</v>
      </c>
      <c r="W2" s="12" t="s">
        <v>66</v>
      </c>
      <c r="X2" s="12" t="s">
        <v>67</v>
      </c>
      <c r="Y2" s="12" t="s">
        <v>75</v>
      </c>
      <c r="Z2" s="12" t="s">
        <v>68</v>
      </c>
      <c r="AA2" s="12" t="s">
        <v>69</v>
      </c>
      <c r="AB2" s="12" t="s">
        <v>70</v>
      </c>
      <c r="AC2" s="12" t="s">
        <v>71</v>
      </c>
      <c r="AD2" s="12" t="s">
        <v>72</v>
      </c>
      <c r="AE2" s="12" t="s">
        <v>73</v>
      </c>
      <c r="AF2" s="12" t="s">
        <v>74</v>
      </c>
    </row>
    <row r="3" spans="1:38" x14ac:dyDescent="0.25">
      <c r="A3" s="30" t="s">
        <v>0</v>
      </c>
      <c r="B3" s="28">
        <v>102</v>
      </c>
      <c r="C3" s="13">
        <v>76</v>
      </c>
      <c r="D3" s="13">
        <v>13</v>
      </c>
      <c r="E3" s="13">
        <v>5</v>
      </c>
      <c r="F3" s="13">
        <v>1</v>
      </c>
      <c r="G3" s="13">
        <v>31</v>
      </c>
      <c r="H3" s="13">
        <v>79</v>
      </c>
      <c r="I3" s="13">
        <v>7</v>
      </c>
      <c r="J3" s="13">
        <v>1</v>
      </c>
      <c r="K3" s="13">
        <v>27</v>
      </c>
      <c r="L3" s="13">
        <v>7</v>
      </c>
      <c r="M3" s="13">
        <v>0</v>
      </c>
      <c r="N3" s="13">
        <v>0</v>
      </c>
      <c r="O3" s="13">
        <v>21</v>
      </c>
      <c r="P3" s="13">
        <v>43</v>
      </c>
      <c r="Q3" s="13">
        <v>2</v>
      </c>
      <c r="R3" s="13">
        <v>42</v>
      </c>
      <c r="S3" s="13">
        <v>0</v>
      </c>
      <c r="T3" s="13">
        <v>11</v>
      </c>
      <c r="U3" s="13">
        <v>1</v>
      </c>
      <c r="V3" s="13">
        <v>0</v>
      </c>
      <c r="W3" s="13">
        <v>67</v>
      </c>
      <c r="X3" s="13">
        <v>0</v>
      </c>
      <c r="Y3" s="13">
        <v>1</v>
      </c>
      <c r="Z3" s="13">
        <v>2</v>
      </c>
      <c r="AA3" s="13">
        <v>0</v>
      </c>
      <c r="AB3" s="13">
        <v>2</v>
      </c>
      <c r="AC3" s="13">
        <v>2</v>
      </c>
      <c r="AD3" s="13">
        <v>81</v>
      </c>
      <c r="AE3" s="13">
        <v>56</v>
      </c>
      <c r="AF3" s="13">
        <v>3</v>
      </c>
    </row>
    <row r="4" spans="1:38" x14ac:dyDescent="0.25">
      <c r="A4" s="31"/>
      <c r="B4" s="29"/>
      <c r="C4" s="23">
        <f>C3/$B$3</f>
        <v>0.74509803921568629</v>
      </c>
      <c r="D4" s="23">
        <f t="shared" ref="D4:V4" si="0">D3/$B$3</f>
        <v>0.12745098039215685</v>
      </c>
      <c r="E4" s="23">
        <f t="shared" si="0"/>
        <v>4.9019607843137254E-2</v>
      </c>
      <c r="F4" s="23">
        <f t="shared" si="0"/>
        <v>9.8039215686274508E-3</v>
      </c>
      <c r="G4" s="23">
        <f t="shared" si="0"/>
        <v>0.30392156862745096</v>
      </c>
      <c r="H4" s="23">
        <f t="shared" si="0"/>
        <v>0.77450980392156865</v>
      </c>
      <c r="I4" s="23">
        <f t="shared" si="0"/>
        <v>6.8627450980392163E-2</v>
      </c>
      <c r="J4" s="23">
        <f t="shared" si="0"/>
        <v>9.8039215686274508E-3</v>
      </c>
      <c r="K4" s="23">
        <f t="shared" si="0"/>
        <v>0.26470588235294118</v>
      </c>
      <c r="L4" s="23">
        <f t="shared" si="0"/>
        <v>6.8627450980392163E-2</v>
      </c>
      <c r="M4" s="23">
        <f t="shared" si="0"/>
        <v>0</v>
      </c>
      <c r="N4" s="23">
        <f t="shared" si="0"/>
        <v>0</v>
      </c>
      <c r="O4" s="23">
        <f t="shared" si="0"/>
        <v>0.20588235294117646</v>
      </c>
      <c r="P4" s="23">
        <f t="shared" si="0"/>
        <v>0.42156862745098039</v>
      </c>
      <c r="Q4" s="23">
        <f t="shared" si="0"/>
        <v>1.9607843137254902E-2</v>
      </c>
      <c r="R4" s="23">
        <f t="shared" si="0"/>
        <v>0.41176470588235292</v>
      </c>
      <c r="S4" s="23">
        <f t="shared" si="0"/>
        <v>0</v>
      </c>
      <c r="T4" s="23">
        <f t="shared" si="0"/>
        <v>0.10784313725490197</v>
      </c>
      <c r="U4" s="23">
        <f t="shared" si="0"/>
        <v>9.8039215686274508E-3</v>
      </c>
      <c r="V4" s="23">
        <f t="shared" si="0"/>
        <v>0</v>
      </c>
      <c r="W4" s="23">
        <f t="shared" ref="W4:AF4" si="1">W3/$B$3</f>
        <v>0.65686274509803921</v>
      </c>
      <c r="X4" s="23">
        <f t="shared" si="1"/>
        <v>0</v>
      </c>
      <c r="Y4" s="23">
        <f t="shared" si="1"/>
        <v>9.8039215686274508E-3</v>
      </c>
      <c r="Z4" s="23">
        <f t="shared" si="1"/>
        <v>1.9607843137254902E-2</v>
      </c>
      <c r="AA4" s="23">
        <f t="shared" si="1"/>
        <v>0</v>
      </c>
      <c r="AB4" s="23">
        <f t="shared" si="1"/>
        <v>1.9607843137254902E-2</v>
      </c>
      <c r="AC4" s="23">
        <f t="shared" si="1"/>
        <v>1.9607843137254902E-2</v>
      </c>
      <c r="AD4" s="23">
        <f t="shared" si="1"/>
        <v>0.79411764705882348</v>
      </c>
      <c r="AE4" s="23">
        <f t="shared" si="1"/>
        <v>0.5490196078431373</v>
      </c>
      <c r="AF4" s="23">
        <f t="shared" si="1"/>
        <v>2.9411764705882353E-2</v>
      </c>
    </row>
    <row r="5" spans="1:38" x14ac:dyDescent="0.25">
      <c r="A5" s="30" t="s">
        <v>164</v>
      </c>
      <c r="B5" s="28">
        <v>187</v>
      </c>
      <c r="C5" s="13">
        <v>162</v>
      </c>
      <c r="D5" s="13">
        <v>6</v>
      </c>
      <c r="E5" s="13">
        <v>3</v>
      </c>
      <c r="F5" s="13">
        <v>0</v>
      </c>
      <c r="G5" s="13">
        <v>21</v>
      </c>
      <c r="H5" s="13">
        <v>120</v>
      </c>
      <c r="I5" s="13">
        <v>2</v>
      </c>
      <c r="J5" s="13">
        <v>1</v>
      </c>
      <c r="K5" s="13">
        <v>50</v>
      </c>
      <c r="L5" s="13">
        <v>7</v>
      </c>
      <c r="M5" s="13">
        <v>0</v>
      </c>
      <c r="N5" s="13">
        <v>1</v>
      </c>
      <c r="O5" s="13">
        <v>76</v>
      </c>
      <c r="P5" s="13">
        <v>49</v>
      </c>
      <c r="Q5" s="13">
        <v>0</v>
      </c>
      <c r="R5" s="13">
        <v>50</v>
      </c>
      <c r="S5" s="13">
        <v>0</v>
      </c>
      <c r="T5" s="13">
        <v>11</v>
      </c>
      <c r="U5" s="13">
        <v>2</v>
      </c>
      <c r="V5" s="13">
        <v>0</v>
      </c>
      <c r="W5" s="13">
        <v>109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3</v>
      </c>
      <c r="AD5" s="13">
        <v>170</v>
      </c>
      <c r="AE5" s="13">
        <v>50</v>
      </c>
      <c r="AF5" s="13">
        <v>0</v>
      </c>
      <c r="AG5" s="21"/>
    </row>
    <row r="6" spans="1:38" x14ac:dyDescent="0.25">
      <c r="A6" s="31"/>
      <c r="B6" s="29"/>
      <c r="C6" s="23">
        <f>C5/$B$5</f>
        <v>0.86631016042780751</v>
      </c>
      <c r="D6" s="23">
        <f t="shared" ref="D6:V6" si="2">D5/$B$5</f>
        <v>3.2085561497326207E-2</v>
      </c>
      <c r="E6" s="23">
        <f t="shared" si="2"/>
        <v>1.6042780748663103E-2</v>
      </c>
      <c r="F6" s="23">
        <f t="shared" si="2"/>
        <v>0</v>
      </c>
      <c r="G6" s="23">
        <f t="shared" si="2"/>
        <v>0.11229946524064172</v>
      </c>
      <c r="H6" s="23">
        <f t="shared" si="2"/>
        <v>0.64171122994652408</v>
      </c>
      <c r="I6" s="23">
        <f t="shared" si="2"/>
        <v>1.06951871657754E-2</v>
      </c>
      <c r="J6" s="23">
        <f t="shared" si="2"/>
        <v>5.3475935828877002E-3</v>
      </c>
      <c r="K6" s="23">
        <f t="shared" si="2"/>
        <v>0.26737967914438504</v>
      </c>
      <c r="L6" s="23">
        <f t="shared" si="2"/>
        <v>3.7433155080213901E-2</v>
      </c>
      <c r="M6" s="23">
        <f t="shared" si="2"/>
        <v>0</v>
      </c>
      <c r="N6" s="23">
        <f t="shared" si="2"/>
        <v>5.3475935828877002E-3</v>
      </c>
      <c r="O6" s="23">
        <f t="shared" si="2"/>
        <v>0.40641711229946526</v>
      </c>
      <c r="P6" s="23">
        <f t="shared" si="2"/>
        <v>0.26203208556149732</v>
      </c>
      <c r="Q6" s="23">
        <f t="shared" si="2"/>
        <v>0</v>
      </c>
      <c r="R6" s="23">
        <f t="shared" si="2"/>
        <v>0.26737967914438504</v>
      </c>
      <c r="S6" s="23">
        <f t="shared" si="2"/>
        <v>0</v>
      </c>
      <c r="T6" s="23">
        <f t="shared" si="2"/>
        <v>5.8823529411764705E-2</v>
      </c>
      <c r="U6" s="23">
        <f t="shared" si="2"/>
        <v>1.06951871657754E-2</v>
      </c>
      <c r="V6" s="23">
        <f t="shared" si="2"/>
        <v>0</v>
      </c>
      <c r="W6" s="23">
        <f t="shared" ref="W6:AF6" si="3">W5/$B$5</f>
        <v>0.58288770053475936</v>
      </c>
      <c r="X6" s="23">
        <f t="shared" si="3"/>
        <v>0</v>
      </c>
      <c r="Y6" s="23">
        <f t="shared" si="3"/>
        <v>0</v>
      </c>
      <c r="Z6" s="23">
        <f t="shared" si="3"/>
        <v>0</v>
      </c>
      <c r="AA6" s="23">
        <f t="shared" si="3"/>
        <v>0</v>
      </c>
      <c r="AB6" s="23">
        <f t="shared" si="3"/>
        <v>0</v>
      </c>
      <c r="AC6" s="23">
        <f t="shared" si="3"/>
        <v>1.6042780748663103E-2</v>
      </c>
      <c r="AD6" s="23">
        <f t="shared" si="3"/>
        <v>0.90909090909090906</v>
      </c>
      <c r="AE6" s="23">
        <f t="shared" si="3"/>
        <v>0.26737967914438504</v>
      </c>
      <c r="AF6" s="23">
        <f t="shared" si="3"/>
        <v>0</v>
      </c>
      <c r="AG6" s="21"/>
    </row>
    <row r="7" spans="1:38" x14ac:dyDescent="0.25">
      <c r="A7" s="30" t="s">
        <v>1</v>
      </c>
      <c r="B7" s="28">
        <v>318</v>
      </c>
      <c r="C7" s="13">
        <v>251</v>
      </c>
      <c r="D7" s="13">
        <v>23</v>
      </c>
      <c r="E7" s="13">
        <v>6</v>
      </c>
      <c r="F7" s="13">
        <v>6</v>
      </c>
      <c r="G7" s="13">
        <v>57</v>
      </c>
      <c r="H7" s="13">
        <v>208</v>
      </c>
      <c r="I7" s="13">
        <v>15</v>
      </c>
      <c r="J7" s="13">
        <v>1</v>
      </c>
      <c r="K7" s="13">
        <v>120</v>
      </c>
      <c r="L7" s="13">
        <v>67</v>
      </c>
      <c r="M7" s="13">
        <v>1</v>
      </c>
      <c r="N7" s="13">
        <v>1</v>
      </c>
      <c r="O7" s="13">
        <v>29</v>
      </c>
      <c r="P7" s="13">
        <v>75</v>
      </c>
      <c r="Q7" s="13">
        <v>4</v>
      </c>
      <c r="R7" s="13">
        <v>91</v>
      </c>
      <c r="S7" s="13">
        <v>0</v>
      </c>
      <c r="T7" s="13">
        <v>13</v>
      </c>
      <c r="U7" s="13">
        <v>8</v>
      </c>
      <c r="V7" s="13">
        <v>0</v>
      </c>
      <c r="W7" s="13">
        <v>193</v>
      </c>
      <c r="X7" s="13">
        <v>1</v>
      </c>
      <c r="Y7" s="13">
        <v>7</v>
      </c>
      <c r="Z7" s="13">
        <v>13</v>
      </c>
      <c r="AA7" s="13">
        <v>43</v>
      </c>
      <c r="AB7" s="13">
        <v>25</v>
      </c>
      <c r="AC7" s="13">
        <v>1</v>
      </c>
      <c r="AD7" s="13">
        <v>254</v>
      </c>
      <c r="AE7" s="13">
        <v>130</v>
      </c>
      <c r="AF7" s="13">
        <v>1</v>
      </c>
      <c r="AJ7" s="21"/>
    </row>
    <row r="8" spans="1:38" x14ac:dyDescent="0.25">
      <c r="A8" s="31"/>
      <c r="B8" s="29"/>
      <c r="C8" s="23">
        <f>C7/$B$7</f>
        <v>0.78930817610062898</v>
      </c>
      <c r="D8" s="23">
        <f t="shared" ref="D8:V8" si="4">D7/$B$7</f>
        <v>7.2327044025157231E-2</v>
      </c>
      <c r="E8" s="23">
        <f t="shared" si="4"/>
        <v>1.8867924528301886E-2</v>
      </c>
      <c r="F8" s="23">
        <f t="shared" si="4"/>
        <v>1.8867924528301886E-2</v>
      </c>
      <c r="G8" s="23">
        <f t="shared" si="4"/>
        <v>0.17924528301886791</v>
      </c>
      <c r="H8" s="23">
        <f t="shared" si="4"/>
        <v>0.65408805031446537</v>
      </c>
      <c r="I8" s="23">
        <f t="shared" si="4"/>
        <v>4.716981132075472E-2</v>
      </c>
      <c r="J8" s="23">
        <f t="shared" si="4"/>
        <v>3.1446540880503146E-3</v>
      </c>
      <c r="K8" s="23">
        <f t="shared" si="4"/>
        <v>0.37735849056603776</v>
      </c>
      <c r="L8" s="23">
        <f t="shared" si="4"/>
        <v>0.21069182389937108</v>
      </c>
      <c r="M8" s="23">
        <f t="shared" si="4"/>
        <v>3.1446540880503146E-3</v>
      </c>
      <c r="N8" s="23">
        <f t="shared" si="4"/>
        <v>3.1446540880503146E-3</v>
      </c>
      <c r="O8" s="23">
        <f t="shared" si="4"/>
        <v>9.1194968553459113E-2</v>
      </c>
      <c r="P8" s="23">
        <f t="shared" si="4"/>
        <v>0.23584905660377359</v>
      </c>
      <c r="Q8" s="23">
        <f t="shared" si="4"/>
        <v>1.2578616352201259E-2</v>
      </c>
      <c r="R8" s="23">
        <f t="shared" si="4"/>
        <v>0.28616352201257861</v>
      </c>
      <c r="S8" s="23">
        <f t="shared" si="4"/>
        <v>0</v>
      </c>
      <c r="T8" s="23">
        <f t="shared" si="4"/>
        <v>4.0880503144654086E-2</v>
      </c>
      <c r="U8" s="23">
        <f t="shared" si="4"/>
        <v>2.5157232704402517E-2</v>
      </c>
      <c r="V8" s="23">
        <f t="shared" si="4"/>
        <v>0</v>
      </c>
      <c r="W8" s="23">
        <f t="shared" ref="W8:AF8" si="5">W7/$B$7</f>
        <v>0.60691823899371067</v>
      </c>
      <c r="X8" s="23">
        <f t="shared" si="5"/>
        <v>3.1446540880503146E-3</v>
      </c>
      <c r="Y8" s="23">
        <f t="shared" si="5"/>
        <v>2.20125786163522E-2</v>
      </c>
      <c r="Z8" s="23">
        <f t="shared" si="5"/>
        <v>4.0880503144654086E-2</v>
      </c>
      <c r="AA8" s="23">
        <f t="shared" si="5"/>
        <v>0.13522012578616352</v>
      </c>
      <c r="AB8" s="23">
        <f t="shared" si="5"/>
        <v>7.8616352201257858E-2</v>
      </c>
      <c r="AC8" s="23">
        <f t="shared" si="5"/>
        <v>3.1446540880503146E-3</v>
      </c>
      <c r="AD8" s="23">
        <f t="shared" si="5"/>
        <v>0.79874213836477992</v>
      </c>
      <c r="AE8" s="23">
        <f t="shared" si="5"/>
        <v>0.4088050314465409</v>
      </c>
      <c r="AF8" s="23">
        <f t="shared" si="5"/>
        <v>3.1446540880503146E-3</v>
      </c>
      <c r="AJ8" s="21"/>
    </row>
    <row r="9" spans="1:38" x14ac:dyDescent="0.25">
      <c r="A9" s="30" t="s">
        <v>2</v>
      </c>
      <c r="B9" s="28">
        <v>169</v>
      </c>
      <c r="C9" s="13">
        <v>143</v>
      </c>
      <c r="D9" s="13">
        <v>8</v>
      </c>
      <c r="E9" s="13">
        <v>8</v>
      </c>
      <c r="F9" s="13">
        <v>5</v>
      </c>
      <c r="G9" s="13">
        <v>6</v>
      </c>
      <c r="H9" s="13">
        <v>75</v>
      </c>
      <c r="I9" s="13">
        <v>2</v>
      </c>
      <c r="J9" s="13">
        <v>1</v>
      </c>
      <c r="K9" s="13">
        <v>57</v>
      </c>
      <c r="L9" s="13">
        <v>9</v>
      </c>
      <c r="M9" s="13">
        <v>0</v>
      </c>
      <c r="N9" s="13">
        <v>0</v>
      </c>
      <c r="O9" s="13">
        <v>59</v>
      </c>
      <c r="P9" s="13">
        <v>55</v>
      </c>
      <c r="Q9" s="13">
        <v>2</v>
      </c>
      <c r="R9" s="13">
        <v>59</v>
      </c>
      <c r="S9" s="13">
        <v>2</v>
      </c>
      <c r="T9" s="13">
        <v>13</v>
      </c>
      <c r="U9" s="13">
        <v>8</v>
      </c>
      <c r="V9" s="13">
        <v>0</v>
      </c>
      <c r="W9" s="13">
        <v>37</v>
      </c>
      <c r="X9" s="13">
        <v>0</v>
      </c>
      <c r="Y9" s="13">
        <v>0</v>
      </c>
      <c r="Z9" s="13">
        <v>1</v>
      </c>
      <c r="AA9" s="13">
        <v>0</v>
      </c>
      <c r="AB9" s="13">
        <v>0</v>
      </c>
      <c r="AC9" s="13">
        <v>0</v>
      </c>
      <c r="AD9" s="13">
        <v>147</v>
      </c>
      <c r="AE9" s="13">
        <v>45</v>
      </c>
      <c r="AF9" s="13">
        <v>1</v>
      </c>
      <c r="AJ9" s="21"/>
    </row>
    <row r="10" spans="1:38" x14ac:dyDescent="0.25">
      <c r="A10" s="31"/>
      <c r="B10" s="29"/>
      <c r="C10" s="23">
        <f>C9/$B$9</f>
        <v>0.84615384615384615</v>
      </c>
      <c r="D10" s="23">
        <f t="shared" ref="D10:V10" si="6">D9/$B$9</f>
        <v>4.7337278106508875E-2</v>
      </c>
      <c r="E10" s="23">
        <f t="shared" si="6"/>
        <v>4.7337278106508875E-2</v>
      </c>
      <c r="F10" s="23">
        <f t="shared" si="6"/>
        <v>2.9585798816568046E-2</v>
      </c>
      <c r="G10" s="23">
        <f t="shared" si="6"/>
        <v>3.5502958579881658E-2</v>
      </c>
      <c r="H10" s="23">
        <f t="shared" si="6"/>
        <v>0.4437869822485207</v>
      </c>
      <c r="I10" s="23">
        <f t="shared" si="6"/>
        <v>1.1834319526627219E-2</v>
      </c>
      <c r="J10" s="23">
        <f t="shared" si="6"/>
        <v>5.9171597633136093E-3</v>
      </c>
      <c r="K10" s="23">
        <f t="shared" si="6"/>
        <v>0.33727810650887574</v>
      </c>
      <c r="L10" s="23">
        <f t="shared" si="6"/>
        <v>5.3254437869822487E-2</v>
      </c>
      <c r="M10" s="23">
        <f t="shared" si="6"/>
        <v>0</v>
      </c>
      <c r="N10" s="23">
        <f t="shared" si="6"/>
        <v>0</v>
      </c>
      <c r="O10" s="23">
        <f t="shared" si="6"/>
        <v>0.34911242603550297</v>
      </c>
      <c r="P10" s="23">
        <f t="shared" si="6"/>
        <v>0.32544378698224852</v>
      </c>
      <c r="Q10" s="23">
        <f t="shared" si="6"/>
        <v>1.1834319526627219E-2</v>
      </c>
      <c r="R10" s="23">
        <f t="shared" si="6"/>
        <v>0.34911242603550297</v>
      </c>
      <c r="S10" s="23">
        <f t="shared" si="6"/>
        <v>1.1834319526627219E-2</v>
      </c>
      <c r="T10" s="23">
        <f t="shared" si="6"/>
        <v>7.6923076923076927E-2</v>
      </c>
      <c r="U10" s="23">
        <f t="shared" si="6"/>
        <v>4.7337278106508875E-2</v>
      </c>
      <c r="V10" s="23">
        <f t="shared" si="6"/>
        <v>0</v>
      </c>
      <c r="W10" s="23">
        <f t="shared" ref="W10:AF10" si="7">W9/$B$9</f>
        <v>0.21893491124260356</v>
      </c>
      <c r="X10" s="23">
        <f t="shared" si="7"/>
        <v>0</v>
      </c>
      <c r="Y10" s="23">
        <f t="shared" si="7"/>
        <v>0</v>
      </c>
      <c r="Z10" s="23">
        <f t="shared" si="7"/>
        <v>5.9171597633136093E-3</v>
      </c>
      <c r="AA10" s="23">
        <f t="shared" si="7"/>
        <v>0</v>
      </c>
      <c r="AB10" s="23">
        <f t="shared" si="7"/>
        <v>0</v>
      </c>
      <c r="AC10" s="23">
        <f t="shared" si="7"/>
        <v>0</v>
      </c>
      <c r="AD10" s="23">
        <f t="shared" si="7"/>
        <v>0.86982248520710059</v>
      </c>
      <c r="AE10" s="23">
        <f t="shared" si="7"/>
        <v>0.26627218934911245</v>
      </c>
      <c r="AF10" s="23">
        <f t="shared" si="7"/>
        <v>5.9171597633136093E-3</v>
      </c>
      <c r="AJ10" s="21"/>
    </row>
    <row r="11" spans="1:38" x14ac:dyDescent="0.25">
      <c r="A11" s="30" t="s">
        <v>3</v>
      </c>
      <c r="B11" s="28">
        <v>276</v>
      </c>
      <c r="C11" s="13">
        <v>186</v>
      </c>
      <c r="D11" s="13">
        <v>9</v>
      </c>
      <c r="E11" s="13">
        <v>8</v>
      </c>
      <c r="F11" s="13">
        <v>9</v>
      </c>
      <c r="G11" s="13">
        <v>58</v>
      </c>
      <c r="H11" s="13">
        <v>158</v>
      </c>
      <c r="I11" s="13">
        <v>6</v>
      </c>
      <c r="J11" s="13">
        <v>2</v>
      </c>
      <c r="K11" s="13">
        <v>32</v>
      </c>
      <c r="L11" s="13">
        <v>21</v>
      </c>
      <c r="M11" s="13">
        <v>0</v>
      </c>
      <c r="N11" s="13">
        <v>0</v>
      </c>
      <c r="O11" s="13">
        <v>60</v>
      </c>
      <c r="P11" s="13">
        <v>36</v>
      </c>
      <c r="Q11" s="13">
        <v>2</v>
      </c>
      <c r="R11" s="13">
        <v>43</v>
      </c>
      <c r="S11" s="13">
        <v>0</v>
      </c>
      <c r="T11" s="13">
        <v>23</v>
      </c>
      <c r="U11" s="13">
        <v>4</v>
      </c>
      <c r="V11" s="13">
        <v>0</v>
      </c>
      <c r="W11" s="13">
        <v>165</v>
      </c>
      <c r="X11" s="13">
        <v>0</v>
      </c>
      <c r="Y11" s="13">
        <v>1</v>
      </c>
      <c r="Z11" s="13">
        <v>1</v>
      </c>
      <c r="AA11" s="13">
        <v>4</v>
      </c>
      <c r="AB11" s="13">
        <v>1</v>
      </c>
      <c r="AC11" s="13">
        <v>1</v>
      </c>
      <c r="AD11" s="13">
        <v>229</v>
      </c>
      <c r="AE11" s="13">
        <v>72</v>
      </c>
      <c r="AF11" s="13">
        <v>7</v>
      </c>
      <c r="AL11" s="21"/>
    </row>
    <row r="12" spans="1:38" x14ac:dyDescent="0.25">
      <c r="A12" s="31"/>
      <c r="B12" s="29"/>
      <c r="C12" s="23">
        <f>C11/$B$11</f>
        <v>0.67391304347826086</v>
      </c>
      <c r="D12" s="23">
        <f t="shared" ref="D12:AC12" si="8">D11/$B$11</f>
        <v>3.2608695652173912E-2</v>
      </c>
      <c r="E12" s="23">
        <f t="shared" si="8"/>
        <v>2.8985507246376812E-2</v>
      </c>
      <c r="F12" s="23">
        <f t="shared" si="8"/>
        <v>3.2608695652173912E-2</v>
      </c>
      <c r="G12" s="23">
        <f t="shared" si="8"/>
        <v>0.21014492753623187</v>
      </c>
      <c r="H12" s="23">
        <f t="shared" si="8"/>
        <v>0.57246376811594202</v>
      </c>
      <c r="I12" s="23">
        <f t="shared" si="8"/>
        <v>2.1739130434782608E-2</v>
      </c>
      <c r="J12" s="23">
        <f t="shared" si="8"/>
        <v>7.246376811594203E-3</v>
      </c>
      <c r="K12" s="23">
        <f t="shared" si="8"/>
        <v>0.11594202898550725</v>
      </c>
      <c r="L12" s="23">
        <f t="shared" si="8"/>
        <v>7.6086956521739135E-2</v>
      </c>
      <c r="M12" s="23">
        <f t="shared" si="8"/>
        <v>0</v>
      </c>
      <c r="N12" s="23">
        <f t="shared" si="8"/>
        <v>0</v>
      </c>
      <c r="O12" s="23">
        <f t="shared" si="8"/>
        <v>0.21739130434782608</v>
      </c>
      <c r="P12" s="23">
        <f t="shared" si="8"/>
        <v>0.13043478260869565</v>
      </c>
      <c r="Q12" s="23">
        <f t="shared" si="8"/>
        <v>7.246376811594203E-3</v>
      </c>
      <c r="R12" s="23">
        <f t="shared" si="8"/>
        <v>0.15579710144927536</v>
      </c>
      <c r="S12" s="23">
        <f t="shared" si="8"/>
        <v>0</v>
      </c>
      <c r="T12" s="23">
        <f t="shared" si="8"/>
        <v>8.3333333333333329E-2</v>
      </c>
      <c r="U12" s="23">
        <f t="shared" si="8"/>
        <v>1.4492753623188406E-2</v>
      </c>
      <c r="V12" s="23">
        <f t="shared" si="8"/>
        <v>0</v>
      </c>
      <c r="W12" s="23">
        <f t="shared" si="8"/>
        <v>0.59782608695652173</v>
      </c>
      <c r="X12" s="23">
        <f t="shared" si="8"/>
        <v>0</v>
      </c>
      <c r="Y12" s="23">
        <f t="shared" si="8"/>
        <v>3.6231884057971015E-3</v>
      </c>
      <c r="Z12" s="23">
        <f t="shared" si="8"/>
        <v>3.6231884057971015E-3</v>
      </c>
      <c r="AA12" s="23">
        <f t="shared" si="8"/>
        <v>1.4492753623188406E-2</v>
      </c>
      <c r="AB12" s="23">
        <f t="shared" si="8"/>
        <v>3.6231884057971015E-3</v>
      </c>
      <c r="AC12" s="23">
        <f t="shared" si="8"/>
        <v>3.6231884057971015E-3</v>
      </c>
      <c r="AD12" s="23">
        <f>AD11/$B$11</f>
        <v>0.82971014492753625</v>
      </c>
      <c r="AE12" s="23">
        <f>AE11/$B$11</f>
        <v>0.2608695652173913</v>
      </c>
      <c r="AF12" s="23">
        <f>AF11/$B$11</f>
        <v>2.5362318840579712E-2</v>
      </c>
      <c r="AL12" s="21"/>
    </row>
    <row r="13" spans="1:38" x14ac:dyDescent="0.25">
      <c r="A13" s="30" t="s">
        <v>4</v>
      </c>
      <c r="B13" s="28">
        <v>160</v>
      </c>
      <c r="C13" s="13">
        <v>138</v>
      </c>
      <c r="D13" s="13">
        <v>12</v>
      </c>
      <c r="E13" s="13">
        <v>8</v>
      </c>
      <c r="F13" s="13">
        <v>3</v>
      </c>
      <c r="G13" s="13">
        <v>17</v>
      </c>
      <c r="H13" s="13">
        <v>98</v>
      </c>
      <c r="I13" s="13">
        <v>3</v>
      </c>
      <c r="J13" s="13">
        <v>3</v>
      </c>
      <c r="K13" s="13">
        <v>55</v>
      </c>
      <c r="L13" s="13">
        <v>14</v>
      </c>
      <c r="M13" s="13">
        <v>0</v>
      </c>
      <c r="N13" s="13">
        <v>0</v>
      </c>
      <c r="O13" s="13">
        <v>71</v>
      </c>
      <c r="P13" s="13">
        <v>76</v>
      </c>
      <c r="Q13" s="13">
        <v>4</v>
      </c>
      <c r="R13" s="13">
        <v>55</v>
      </c>
      <c r="S13" s="13">
        <v>3</v>
      </c>
      <c r="T13" s="13">
        <v>22</v>
      </c>
      <c r="U13" s="13">
        <v>0</v>
      </c>
      <c r="V13" s="13">
        <v>0</v>
      </c>
      <c r="W13" s="13">
        <v>63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2</v>
      </c>
      <c r="AD13" s="13">
        <v>128</v>
      </c>
      <c r="AE13" s="13">
        <v>77</v>
      </c>
      <c r="AF13" s="13">
        <v>2</v>
      </c>
    </row>
    <row r="14" spans="1:38" x14ac:dyDescent="0.25">
      <c r="A14" s="31"/>
      <c r="B14" s="29"/>
      <c r="C14" s="23">
        <f>C13/$B$13</f>
        <v>0.86250000000000004</v>
      </c>
      <c r="D14" s="23">
        <f t="shared" ref="D14:AC14" si="9">D13/$B$13</f>
        <v>7.4999999999999997E-2</v>
      </c>
      <c r="E14" s="23">
        <f t="shared" si="9"/>
        <v>0.05</v>
      </c>
      <c r="F14" s="23">
        <f t="shared" si="9"/>
        <v>1.8749999999999999E-2</v>
      </c>
      <c r="G14" s="23">
        <f t="shared" si="9"/>
        <v>0.10625</v>
      </c>
      <c r="H14" s="23">
        <f t="shared" si="9"/>
        <v>0.61250000000000004</v>
      </c>
      <c r="I14" s="23">
        <f t="shared" si="9"/>
        <v>1.8749999999999999E-2</v>
      </c>
      <c r="J14" s="23">
        <f t="shared" si="9"/>
        <v>1.8749999999999999E-2</v>
      </c>
      <c r="K14" s="23">
        <f t="shared" si="9"/>
        <v>0.34375</v>
      </c>
      <c r="L14" s="23">
        <f t="shared" si="9"/>
        <v>8.7499999999999994E-2</v>
      </c>
      <c r="M14" s="23">
        <f t="shared" si="9"/>
        <v>0</v>
      </c>
      <c r="N14" s="23">
        <f t="shared" si="9"/>
        <v>0</v>
      </c>
      <c r="O14" s="23">
        <f t="shared" si="9"/>
        <v>0.44374999999999998</v>
      </c>
      <c r="P14" s="23">
        <f t="shared" si="9"/>
        <v>0.47499999999999998</v>
      </c>
      <c r="Q14" s="23">
        <f t="shared" si="9"/>
        <v>2.5000000000000001E-2</v>
      </c>
      <c r="R14" s="23">
        <f t="shared" si="9"/>
        <v>0.34375</v>
      </c>
      <c r="S14" s="23">
        <f t="shared" si="9"/>
        <v>1.8749999999999999E-2</v>
      </c>
      <c r="T14" s="23">
        <f t="shared" si="9"/>
        <v>0.13750000000000001</v>
      </c>
      <c r="U14" s="23">
        <f t="shared" si="9"/>
        <v>0</v>
      </c>
      <c r="V14" s="23">
        <f t="shared" si="9"/>
        <v>0</v>
      </c>
      <c r="W14" s="23">
        <f t="shared" si="9"/>
        <v>0.39374999999999999</v>
      </c>
      <c r="X14" s="23">
        <f t="shared" si="9"/>
        <v>0</v>
      </c>
      <c r="Y14" s="23">
        <f t="shared" si="9"/>
        <v>0</v>
      </c>
      <c r="Z14" s="23">
        <f t="shared" si="9"/>
        <v>0</v>
      </c>
      <c r="AA14" s="23">
        <f t="shared" si="9"/>
        <v>0</v>
      </c>
      <c r="AB14" s="23">
        <f t="shared" si="9"/>
        <v>0</v>
      </c>
      <c r="AC14" s="23">
        <f t="shared" si="9"/>
        <v>1.2500000000000001E-2</v>
      </c>
      <c r="AD14" s="23">
        <f>AD13/$B$13</f>
        <v>0.8</v>
      </c>
      <c r="AE14" s="23">
        <f>AE13/$B$13</f>
        <v>0.48125000000000001</v>
      </c>
      <c r="AF14" s="23">
        <f>AF13/$B$13</f>
        <v>1.2500000000000001E-2</v>
      </c>
    </row>
    <row r="15" spans="1:38" x14ac:dyDescent="0.25">
      <c r="A15" s="30" t="s">
        <v>5</v>
      </c>
      <c r="B15" s="28">
        <v>171</v>
      </c>
      <c r="C15" s="13">
        <v>87</v>
      </c>
      <c r="D15" s="13">
        <v>4</v>
      </c>
      <c r="E15" s="13">
        <v>1</v>
      </c>
      <c r="F15" s="13">
        <v>0</v>
      </c>
      <c r="G15" s="13">
        <v>7</v>
      </c>
      <c r="H15" s="13">
        <v>65</v>
      </c>
      <c r="I15" s="13">
        <v>0</v>
      </c>
      <c r="J15" s="13">
        <v>0</v>
      </c>
      <c r="K15" s="13">
        <v>8</v>
      </c>
      <c r="L15" s="13">
        <v>1</v>
      </c>
      <c r="M15" s="13">
        <v>0</v>
      </c>
      <c r="N15" s="13">
        <v>0</v>
      </c>
      <c r="O15" s="13">
        <v>34</v>
      </c>
      <c r="P15" s="13">
        <v>18</v>
      </c>
      <c r="Q15" s="13">
        <v>2</v>
      </c>
      <c r="R15" s="13">
        <v>17</v>
      </c>
      <c r="S15" s="13">
        <v>0</v>
      </c>
      <c r="T15" s="13">
        <v>1</v>
      </c>
      <c r="U15" s="13">
        <v>0</v>
      </c>
      <c r="V15" s="13">
        <v>0</v>
      </c>
      <c r="W15" s="13">
        <v>23</v>
      </c>
      <c r="X15" s="13">
        <v>0</v>
      </c>
      <c r="Y15" s="13">
        <v>0</v>
      </c>
      <c r="Z15" s="13">
        <v>4</v>
      </c>
      <c r="AA15" s="13">
        <v>2</v>
      </c>
      <c r="AB15" s="13">
        <v>0</v>
      </c>
      <c r="AC15" s="13">
        <v>1</v>
      </c>
      <c r="AD15" s="13">
        <v>109</v>
      </c>
      <c r="AE15" s="13">
        <v>48</v>
      </c>
      <c r="AF15" s="13">
        <v>0</v>
      </c>
    </row>
    <row r="16" spans="1:38" x14ac:dyDescent="0.25">
      <c r="A16" s="31"/>
      <c r="B16" s="29"/>
      <c r="C16" s="23">
        <f>C15/$B$15</f>
        <v>0.50877192982456143</v>
      </c>
      <c r="D16" s="23">
        <f t="shared" ref="D16:AC16" si="10">D15/$B$15</f>
        <v>2.3391812865497075E-2</v>
      </c>
      <c r="E16" s="23">
        <f t="shared" si="10"/>
        <v>5.8479532163742687E-3</v>
      </c>
      <c r="F16" s="23">
        <f t="shared" si="10"/>
        <v>0</v>
      </c>
      <c r="G16" s="23">
        <f t="shared" si="10"/>
        <v>4.0935672514619881E-2</v>
      </c>
      <c r="H16" s="23">
        <f t="shared" si="10"/>
        <v>0.38011695906432746</v>
      </c>
      <c r="I16" s="23">
        <f t="shared" si="10"/>
        <v>0</v>
      </c>
      <c r="J16" s="23">
        <f t="shared" si="10"/>
        <v>0</v>
      </c>
      <c r="K16" s="23">
        <f t="shared" si="10"/>
        <v>4.6783625730994149E-2</v>
      </c>
      <c r="L16" s="23">
        <f t="shared" si="10"/>
        <v>5.8479532163742687E-3</v>
      </c>
      <c r="M16" s="23">
        <f t="shared" si="10"/>
        <v>0</v>
      </c>
      <c r="N16" s="23">
        <f t="shared" si="10"/>
        <v>0</v>
      </c>
      <c r="O16" s="23">
        <f t="shared" si="10"/>
        <v>0.19883040935672514</v>
      </c>
      <c r="P16" s="23">
        <f t="shared" si="10"/>
        <v>0.10526315789473684</v>
      </c>
      <c r="Q16" s="23">
        <f t="shared" si="10"/>
        <v>1.1695906432748537E-2</v>
      </c>
      <c r="R16" s="23">
        <f t="shared" si="10"/>
        <v>9.9415204678362568E-2</v>
      </c>
      <c r="S16" s="23">
        <f t="shared" si="10"/>
        <v>0</v>
      </c>
      <c r="T16" s="23">
        <f t="shared" si="10"/>
        <v>5.8479532163742687E-3</v>
      </c>
      <c r="U16" s="23">
        <f t="shared" si="10"/>
        <v>0</v>
      </c>
      <c r="V16" s="23">
        <f t="shared" si="10"/>
        <v>0</v>
      </c>
      <c r="W16" s="23">
        <f t="shared" si="10"/>
        <v>0.13450292397660818</v>
      </c>
      <c r="X16" s="23">
        <f t="shared" si="10"/>
        <v>0</v>
      </c>
      <c r="Y16" s="23">
        <f t="shared" si="10"/>
        <v>0</v>
      </c>
      <c r="Z16" s="23">
        <f t="shared" si="10"/>
        <v>2.3391812865497075E-2</v>
      </c>
      <c r="AA16" s="23">
        <f t="shared" si="10"/>
        <v>1.1695906432748537E-2</v>
      </c>
      <c r="AB16" s="23">
        <f t="shared" si="10"/>
        <v>0</v>
      </c>
      <c r="AC16" s="23">
        <f t="shared" si="10"/>
        <v>5.8479532163742687E-3</v>
      </c>
      <c r="AD16" s="23">
        <f>AD15/$B$15</f>
        <v>0.63742690058479534</v>
      </c>
      <c r="AE16" s="23">
        <f>AE15/$B$15</f>
        <v>0.2807017543859649</v>
      </c>
      <c r="AF16" s="23">
        <f>AF15/$B$15</f>
        <v>0</v>
      </c>
    </row>
    <row r="17" spans="1:32" x14ac:dyDescent="0.25">
      <c r="A17" s="30" t="s">
        <v>15</v>
      </c>
      <c r="B17" s="28">
        <v>197</v>
      </c>
      <c r="C17" s="13">
        <v>168</v>
      </c>
      <c r="D17" s="13">
        <v>13</v>
      </c>
      <c r="E17" s="13">
        <v>3</v>
      </c>
      <c r="F17" s="13">
        <v>0</v>
      </c>
      <c r="G17" s="13">
        <v>8</v>
      </c>
      <c r="H17" s="13">
        <v>140</v>
      </c>
      <c r="I17" s="13">
        <v>5</v>
      </c>
      <c r="J17" s="13">
        <v>3</v>
      </c>
      <c r="K17" s="13">
        <v>62</v>
      </c>
      <c r="L17" s="13">
        <v>12</v>
      </c>
      <c r="M17" s="13">
        <v>0</v>
      </c>
      <c r="N17" s="13">
        <v>0</v>
      </c>
      <c r="O17" s="13">
        <v>117</v>
      </c>
      <c r="P17" s="13">
        <v>42</v>
      </c>
      <c r="Q17" s="13">
        <v>1</v>
      </c>
      <c r="R17" s="13">
        <v>38</v>
      </c>
      <c r="S17" s="13">
        <v>1</v>
      </c>
      <c r="T17" s="13">
        <v>21</v>
      </c>
      <c r="U17" s="13">
        <v>2</v>
      </c>
      <c r="V17" s="13">
        <v>0</v>
      </c>
      <c r="W17" s="13">
        <v>73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2</v>
      </c>
      <c r="AD17" s="13">
        <v>170</v>
      </c>
      <c r="AE17" s="13">
        <v>71</v>
      </c>
      <c r="AF17" s="13">
        <v>2</v>
      </c>
    </row>
    <row r="18" spans="1:32" x14ac:dyDescent="0.25">
      <c r="A18" s="31"/>
      <c r="B18" s="29"/>
      <c r="C18" s="23">
        <f>C17/$B$17</f>
        <v>0.85279187817258884</v>
      </c>
      <c r="D18" s="23">
        <f t="shared" ref="D18:AC18" si="11">D17/$B$17</f>
        <v>6.5989847715736044E-2</v>
      </c>
      <c r="E18" s="23">
        <f t="shared" si="11"/>
        <v>1.5228426395939087E-2</v>
      </c>
      <c r="F18" s="23">
        <f t="shared" si="11"/>
        <v>0</v>
      </c>
      <c r="G18" s="23">
        <f t="shared" si="11"/>
        <v>4.060913705583756E-2</v>
      </c>
      <c r="H18" s="23">
        <f t="shared" si="11"/>
        <v>0.71065989847715738</v>
      </c>
      <c r="I18" s="23">
        <f t="shared" si="11"/>
        <v>2.5380710659898477E-2</v>
      </c>
      <c r="J18" s="23">
        <f t="shared" si="11"/>
        <v>1.5228426395939087E-2</v>
      </c>
      <c r="K18" s="23">
        <f t="shared" si="11"/>
        <v>0.31472081218274112</v>
      </c>
      <c r="L18" s="23">
        <f t="shared" si="11"/>
        <v>6.0913705583756347E-2</v>
      </c>
      <c r="M18" s="23">
        <f t="shared" si="11"/>
        <v>0</v>
      </c>
      <c r="N18" s="23">
        <f t="shared" si="11"/>
        <v>0</v>
      </c>
      <c r="O18" s="23">
        <f t="shared" si="11"/>
        <v>0.59390862944162437</v>
      </c>
      <c r="P18" s="23">
        <f t="shared" si="11"/>
        <v>0.21319796954314721</v>
      </c>
      <c r="Q18" s="23">
        <f t="shared" si="11"/>
        <v>5.076142131979695E-3</v>
      </c>
      <c r="R18" s="23">
        <f t="shared" si="11"/>
        <v>0.19289340101522842</v>
      </c>
      <c r="S18" s="23">
        <f t="shared" si="11"/>
        <v>5.076142131979695E-3</v>
      </c>
      <c r="T18" s="23">
        <f t="shared" si="11"/>
        <v>0.1065989847715736</v>
      </c>
      <c r="U18" s="23">
        <f t="shared" si="11"/>
        <v>1.015228426395939E-2</v>
      </c>
      <c r="V18" s="23">
        <f t="shared" si="11"/>
        <v>0</v>
      </c>
      <c r="W18" s="23">
        <f t="shared" si="11"/>
        <v>0.37055837563451777</v>
      </c>
      <c r="X18" s="23">
        <f t="shared" si="11"/>
        <v>0</v>
      </c>
      <c r="Y18" s="23">
        <f t="shared" si="11"/>
        <v>0</v>
      </c>
      <c r="Z18" s="23">
        <f t="shared" si="11"/>
        <v>0</v>
      </c>
      <c r="AA18" s="23">
        <f t="shared" si="11"/>
        <v>0</v>
      </c>
      <c r="AB18" s="23">
        <f t="shared" si="11"/>
        <v>0</v>
      </c>
      <c r="AC18" s="23">
        <f t="shared" si="11"/>
        <v>1.015228426395939E-2</v>
      </c>
      <c r="AD18" s="23">
        <f>AD17/$B$17</f>
        <v>0.86294416243654826</v>
      </c>
      <c r="AE18" s="23">
        <f>AE17/$B$17</f>
        <v>0.3604060913705584</v>
      </c>
      <c r="AF18" s="23">
        <f>AF17/$B$17</f>
        <v>1.015228426395939E-2</v>
      </c>
    </row>
    <row r="19" spans="1:32" x14ac:dyDescent="0.25">
      <c r="A19" s="30" t="s">
        <v>6</v>
      </c>
      <c r="B19" s="28">
        <v>144</v>
      </c>
      <c r="C19" s="13">
        <v>126</v>
      </c>
      <c r="D19" s="13">
        <v>9</v>
      </c>
      <c r="E19" s="13">
        <v>5</v>
      </c>
      <c r="F19" s="13">
        <v>2</v>
      </c>
      <c r="G19" s="13">
        <v>27</v>
      </c>
      <c r="H19" s="13">
        <v>69</v>
      </c>
      <c r="I19" s="13">
        <v>5</v>
      </c>
      <c r="J19" s="13">
        <v>2</v>
      </c>
      <c r="K19" s="13">
        <v>21</v>
      </c>
      <c r="L19" s="13">
        <v>17</v>
      </c>
      <c r="M19" s="13">
        <v>0</v>
      </c>
      <c r="N19" s="13">
        <v>0</v>
      </c>
      <c r="O19" s="13">
        <v>54</v>
      </c>
      <c r="P19" s="13">
        <v>40</v>
      </c>
      <c r="Q19" s="13">
        <v>0</v>
      </c>
      <c r="R19" s="13">
        <v>24</v>
      </c>
      <c r="S19" s="13">
        <v>3</v>
      </c>
      <c r="T19" s="13">
        <v>19</v>
      </c>
      <c r="U19" s="13">
        <v>1</v>
      </c>
      <c r="V19" s="13">
        <v>0</v>
      </c>
      <c r="W19" s="13">
        <v>50</v>
      </c>
      <c r="X19" s="13">
        <v>1</v>
      </c>
      <c r="Y19" s="13">
        <v>1</v>
      </c>
      <c r="Z19" s="13">
        <v>1</v>
      </c>
      <c r="AA19" s="13">
        <v>0</v>
      </c>
      <c r="AB19" s="13">
        <v>3</v>
      </c>
      <c r="AC19" s="13">
        <v>3</v>
      </c>
      <c r="AD19" s="13">
        <v>116</v>
      </c>
      <c r="AE19" s="13">
        <v>68</v>
      </c>
      <c r="AF19" s="13">
        <v>1</v>
      </c>
    </row>
    <row r="20" spans="1:32" x14ac:dyDescent="0.25">
      <c r="A20" s="31"/>
      <c r="B20" s="29"/>
      <c r="C20" s="23">
        <f>C19/$B$19</f>
        <v>0.875</v>
      </c>
      <c r="D20" s="23">
        <f t="shared" ref="D20:AC20" si="12">D19/$B$19</f>
        <v>6.25E-2</v>
      </c>
      <c r="E20" s="23">
        <f t="shared" si="12"/>
        <v>3.4722222222222224E-2</v>
      </c>
      <c r="F20" s="23">
        <f t="shared" si="12"/>
        <v>1.3888888888888888E-2</v>
      </c>
      <c r="G20" s="23">
        <f t="shared" si="12"/>
        <v>0.1875</v>
      </c>
      <c r="H20" s="23">
        <f t="shared" si="12"/>
        <v>0.47916666666666669</v>
      </c>
      <c r="I20" s="23">
        <f t="shared" si="12"/>
        <v>3.4722222222222224E-2</v>
      </c>
      <c r="J20" s="23">
        <f t="shared" si="12"/>
        <v>1.3888888888888888E-2</v>
      </c>
      <c r="K20" s="23">
        <f t="shared" si="12"/>
        <v>0.14583333333333334</v>
      </c>
      <c r="L20" s="23">
        <f t="shared" si="12"/>
        <v>0.11805555555555555</v>
      </c>
      <c r="M20" s="23">
        <f t="shared" si="12"/>
        <v>0</v>
      </c>
      <c r="N20" s="23">
        <f t="shared" si="12"/>
        <v>0</v>
      </c>
      <c r="O20" s="23">
        <f t="shared" si="12"/>
        <v>0.375</v>
      </c>
      <c r="P20" s="23">
        <f t="shared" si="12"/>
        <v>0.27777777777777779</v>
      </c>
      <c r="Q20" s="23">
        <f t="shared" si="12"/>
        <v>0</v>
      </c>
      <c r="R20" s="23">
        <f t="shared" si="12"/>
        <v>0.16666666666666666</v>
      </c>
      <c r="S20" s="23">
        <f t="shared" si="12"/>
        <v>2.0833333333333332E-2</v>
      </c>
      <c r="T20" s="23">
        <f t="shared" si="12"/>
        <v>0.13194444444444445</v>
      </c>
      <c r="U20" s="23">
        <f t="shared" si="12"/>
        <v>6.9444444444444441E-3</v>
      </c>
      <c r="V20" s="23">
        <f t="shared" si="12"/>
        <v>0</v>
      </c>
      <c r="W20" s="23">
        <f t="shared" si="12"/>
        <v>0.34722222222222221</v>
      </c>
      <c r="X20" s="23">
        <f t="shared" si="12"/>
        <v>6.9444444444444441E-3</v>
      </c>
      <c r="Y20" s="23">
        <f t="shared" si="12"/>
        <v>6.9444444444444441E-3</v>
      </c>
      <c r="Z20" s="23">
        <f t="shared" si="12"/>
        <v>6.9444444444444441E-3</v>
      </c>
      <c r="AA20" s="23">
        <f t="shared" si="12"/>
        <v>0</v>
      </c>
      <c r="AB20" s="23">
        <f t="shared" si="12"/>
        <v>2.0833333333333332E-2</v>
      </c>
      <c r="AC20" s="23">
        <f t="shared" si="12"/>
        <v>2.0833333333333332E-2</v>
      </c>
      <c r="AD20" s="23">
        <f>AD19/$B$19</f>
        <v>0.80555555555555558</v>
      </c>
      <c r="AE20" s="23">
        <f>AE19/$B$19</f>
        <v>0.47222222222222221</v>
      </c>
      <c r="AF20" s="23">
        <f>AF19/$B$19</f>
        <v>6.9444444444444441E-3</v>
      </c>
    </row>
    <row r="21" spans="1:32" x14ac:dyDescent="0.25">
      <c r="A21" s="30" t="s">
        <v>7</v>
      </c>
      <c r="B21" s="28">
        <v>317</v>
      </c>
      <c r="C21" s="13">
        <v>206</v>
      </c>
      <c r="D21" s="13">
        <v>19</v>
      </c>
      <c r="E21" s="13">
        <v>24</v>
      </c>
      <c r="F21" s="13">
        <v>5</v>
      </c>
      <c r="G21" s="13">
        <v>34</v>
      </c>
      <c r="H21" s="13">
        <v>169</v>
      </c>
      <c r="I21" s="13">
        <v>17</v>
      </c>
      <c r="J21" s="13">
        <v>4</v>
      </c>
      <c r="K21" s="13">
        <v>107</v>
      </c>
      <c r="L21" s="13">
        <v>7</v>
      </c>
      <c r="M21" s="13">
        <v>0</v>
      </c>
      <c r="N21" s="13">
        <v>0</v>
      </c>
      <c r="O21" s="13">
        <v>56</v>
      </c>
      <c r="P21" s="13">
        <v>69</v>
      </c>
      <c r="Q21" s="13">
        <v>2</v>
      </c>
      <c r="R21" s="13">
        <v>79</v>
      </c>
      <c r="S21" s="13">
        <v>1</v>
      </c>
      <c r="T21" s="13">
        <v>34</v>
      </c>
      <c r="U21" s="13">
        <v>51</v>
      </c>
      <c r="V21" s="13">
        <v>6</v>
      </c>
      <c r="W21" s="13">
        <v>160</v>
      </c>
      <c r="X21" s="13">
        <v>1</v>
      </c>
      <c r="Y21" s="13">
        <v>2</v>
      </c>
      <c r="Z21" s="13">
        <v>8</v>
      </c>
      <c r="AA21" s="13">
        <v>51</v>
      </c>
      <c r="AB21" s="13">
        <v>5</v>
      </c>
      <c r="AC21" s="13">
        <v>1</v>
      </c>
      <c r="AD21" s="13">
        <v>249</v>
      </c>
      <c r="AE21" s="13">
        <v>89</v>
      </c>
      <c r="AF21" s="13">
        <v>3</v>
      </c>
    </row>
    <row r="22" spans="1:32" x14ac:dyDescent="0.25">
      <c r="A22" s="31"/>
      <c r="B22" s="29"/>
      <c r="C22" s="23">
        <f>C21/$B$21</f>
        <v>0.64984227129337535</v>
      </c>
      <c r="D22" s="23">
        <f t="shared" ref="D22:AC22" si="13">D21/$B$21</f>
        <v>5.993690851735016E-2</v>
      </c>
      <c r="E22" s="23">
        <f t="shared" si="13"/>
        <v>7.5709779179810727E-2</v>
      </c>
      <c r="F22" s="23">
        <f t="shared" si="13"/>
        <v>1.5772870662460567E-2</v>
      </c>
      <c r="G22" s="23">
        <f t="shared" si="13"/>
        <v>0.10725552050473186</v>
      </c>
      <c r="H22" s="23">
        <f t="shared" si="13"/>
        <v>0.53312302839116721</v>
      </c>
      <c r="I22" s="23">
        <f t="shared" si="13"/>
        <v>5.362776025236593E-2</v>
      </c>
      <c r="J22" s="23">
        <f t="shared" si="13"/>
        <v>1.2618296529968454E-2</v>
      </c>
      <c r="K22" s="23">
        <f t="shared" si="13"/>
        <v>0.33753943217665616</v>
      </c>
      <c r="L22" s="23">
        <f t="shared" si="13"/>
        <v>2.2082018927444796E-2</v>
      </c>
      <c r="M22" s="23">
        <f t="shared" si="13"/>
        <v>0</v>
      </c>
      <c r="N22" s="23">
        <f t="shared" si="13"/>
        <v>0</v>
      </c>
      <c r="O22" s="23">
        <f t="shared" si="13"/>
        <v>0.17665615141955837</v>
      </c>
      <c r="P22" s="23">
        <f t="shared" si="13"/>
        <v>0.21766561514195584</v>
      </c>
      <c r="Q22" s="23">
        <f t="shared" si="13"/>
        <v>6.3091482649842269E-3</v>
      </c>
      <c r="R22" s="23">
        <f t="shared" si="13"/>
        <v>0.24921135646687698</v>
      </c>
      <c r="S22" s="23">
        <f t="shared" si="13"/>
        <v>3.1545741324921135E-3</v>
      </c>
      <c r="T22" s="23">
        <f t="shared" si="13"/>
        <v>0.10725552050473186</v>
      </c>
      <c r="U22" s="23">
        <f t="shared" si="13"/>
        <v>0.16088328075709779</v>
      </c>
      <c r="V22" s="23">
        <f t="shared" si="13"/>
        <v>1.8927444794952682E-2</v>
      </c>
      <c r="W22" s="23">
        <f t="shared" si="13"/>
        <v>0.50473186119873814</v>
      </c>
      <c r="X22" s="23">
        <f t="shared" si="13"/>
        <v>3.1545741324921135E-3</v>
      </c>
      <c r="Y22" s="23">
        <f t="shared" si="13"/>
        <v>6.3091482649842269E-3</v>
      </c>
      <c r="Z22" s="23">
        <f t="shared" si="13"/>
        <v>2.5236593059936908E-2</v>
      </c>
      <c r="AA22" s="23">
        <f t="shared" si="13"/>
        <v>0.16088328075709779</v>
      </c>
      <c r="AB22" s="23">
        <f t="shared" si="13"/>
        <v>1.5772870662460567E-2</v>
      </c>
      <c r="AC22" s="23">
        <f t="shared" si="13"/>
        <v>3.1545741324921135E-3</v>
      </c>
      <c r="AD22" s="23">
        <f>AD21/$B$21</f>
        <v>0.78548895899053628</v>
      </c>
      <c r="AE22" s="23">
        <f>AE21/$B$21</f>
        <v>0.28075709779179808</v>
      </c>
      <c r="AF22" s="23">
        <f>AF21/$B$21</f>
        <v>9.4637223974763408E-3</v>
      </c>
    </row>
    <row r="23" spans="1:32" x14ac:dyDescent="0.25">
      <c r="A23" s="30" t="s">
        <v>8</v>
      </c>
      <c r="B23" s="28">
        <v>135</v>
      </c>
      <c r="C23" s="13">
        <v>104</v>
      </c>
      <c r="D23" s="13">
        <v>9</v>
      </c>
      <c r="E23" s="13">
        <v>2</v>
      </c>
      <c r="F23" s="13">
        <v>0</v>
      </c>
      <c r="G23" s="13">
        <v>12</v>
      </c>
      <c r="H23" s="13">
        <v>71</v>
      </c>
      <c r="I23" s="13">
        <v>0</v>
      </c>
      <c r="J23" s="13">
        <v>0</v>
      </c>
      <c r="K23" s="13">
        <v>30</v>
      </c>
      <c r="L23" s="13">
        <v>6</v>
      </c>
      <c r="M23" s="13">
        <v>0</v>
      </c>
      <c r="N23" s="13">
        <v>0</v>
      </c>
      <c r="O23" s="13">
        <v>70</v>
      </c>
      <c r="P23" s="13">
        <v>32</v>
      </c>
      <c r="Q23" s="13">
        <v>1</v>
      </c>
      <c r="R23" s="13">
        <v>43</v>
      </c>
      <c r="S23" s="13">
        <v>0</v>
      </c>
      <c r="T23" s="13">
        <v>14</v>
      </c>
      <c r="U23" s="13">
        <v>7</v>
      </c>
      <c r="V23" s="13">
        <v>0</v>
      </c>
      <c r="W23" s="13">
        <v>43</v>
      </c>
      <c r="X23" s="13">
        <v>0</v>
      </c>
      <c r="Y23" s="13">
        <v>1</v>
      </c>
      <c r="Z23" s="13">
        <v>0</v>
      </c>
      <c r="AA23" s="13">
        <v>0</v>
      </c>
      <c r="AB23" s="13">
        <v>0</v>
      </c>
      <c r="AC23" s="13">
        <v>0</v>
      </c>
      <c r="AD23" s="13">
        <v>127</v>
      </c>
      <c r="AE23" s="13">
        <v>27</v>
      </c>
      <c r="AF23" s="13">
        <v>0</v>
      </c>
    </row>
    <row r="24" spans="1:32" x14ac:dyDescent="0.25">
      <c r="A24" s="31"/>
      <c r="B24" s="29"/>
      <c r="C24" s="23">
        <f>C23/$B$23</f>
        <v>0.77037037037037037</v>
      </c>
      <c r="D24" s="23">
        <f t="shared" ref="D24:AC24" si="14">D23/$B$23</f>
        <v>6.6666666666666666E-2</v>
      </c>
      <c r="E24" s="23">
        <f t="shared" si="14"/>
        <v>1.4814814814814815E-2</v>
      </c>
      <c r="F24" s="23">
        <f t="shared" si="14"/>
        <v>0</v>
      </c>
      <c r="G24" s="23">
        <f t="shared" si="14"/>
        <v>8.8888888888888892E-2</v>
      </c>
      <c r="H24" s="23">
        <f t="shared" si="14"/>
        <v>0.52592592592592591</v>
      </c>
      <c r="I24" s="23">
        <f t="shared" si="14"/>
        <v>0</v>
      </c>
      <c r="J24" s="23">
        <f t="shared" si="14"/>
        <v>0</v>
      </c>
      <c r="K24" s="23">
        <f t="shared" si="14"/>
        <v>0.22222222222222221</v>
      </c>
      <c r="L24" s="23">
        <f t="shared" si="14"/>
        <v>4.4444444444444446E-2</v>
      </c>
      <c r="M24" s="23">
        <f t="shared" si="14"/>
        <v>0</v>
      </c>
      <c r="N24" s="23">
        <f t="shared" si="14"/>
        <v>0</v>
      </c>
      <c r="O24" s="23">
        <f t="shared" si="14"/>
        <v>0.51851851851851849</v>
      </c>
      <c r="P24" s="23">
        <f t="shared" si="14"/>
        <v>0.23703703703703705</v>
      </c>
      <c r="Q24" s="23">
        <f t="shared" si="14"/>
        <v>7.4074074074074077E-3</v>
      </c>
      <c r="R24" s="23">
        <f t="shared" si="14"/>
        <v>0.31851851851851853</v>
      </c>
      <c r="S24" s="23">
        <f t="shared" si="14"/>
        <v>0</v>
      </c>
      <c r="T24" s="23">
        <f t="shared" si="14"/>
        <v>0.1037037037037037</v>
      </c>
      <c r="U24" s="23">
        <f t="shared" si="14"/>
        <v>5.185185185185185E-2</v>
      </c>
      <c r="V24" s="23">
        <f t="shared" si="14"/>
        <v>0</v>
      </c>
      <c r="W24" s="23">
        <f t="shared" si="14"/>
        <v>0.31851851851851853</v>
      </c>
      <c r="X24" s="23">
        <f t="shared" si="14"/>
        <v>0</v>
      </c>
      <c r="Y24" s="23">
        <f t="shared" si="14"/>
        <v>7.4074074074074077E-3</v>
      </c>
      <c r="Z24" s="23">
        <f t="shared" si="14"/>
        <v>0</v>
      </c>
      <c r="AA24" s="23">
        <f t="shared" si="14"/>
        <v>0</v>
      </c>
      <c r="AB24" s="23">
        <f t="shared" si="14"/>
        <v>0</v>
      </c>
      <c r="AC24" s="23">
        <f t="shared" si="14"/>
        <v>0</v>
      </c>
      <c r="AD24" s="23">
        <f>AD23/$B$23</f>
        <v>0.94074074074074077</v>
      </c>
      <c r="AE24" s="23">
        <f>AE23/$B$23</f>
        <v>0.2</v>
      </c>
      <c r="AF24" s="23">
        <f>AF23/$B$23</f>
        <v>0</v>
      </c>
    </row>
    <row r="25" spans="1:32" x14ac:dyDescent="0.25">
      <c r="A25" s="30" t="s">
        <v>9</v>
      </c>
      <c r="B25" s="28">
        <v>188</v>
      </c>
      <c r="C25" s="13">
        <v>141</v>
      </c>
      <c r="D25" s="13">
        <v>6</v>
      </c>
      <c r="E25" s="13">
        <v>2</v>
      </c>
      <c r="F25" s="13">
        <v>3</v>
      </c>
      <c r="G25" s="13">
        <v>17</v>
      </c>
      <c r="H25" s="13">
        <v>104</v>
      </c>
      <c r="I25" s="13">
        <v>4</v>
      </c>
      <c r="J25" s="13">
        <v>2</v>
      </c>
      <c r="K25" s="13">
        <v>23</v>
      </c>
      <c r="L25" s="13">
        <v>7</v>
      </c>
      <c r="M25" s="13">
        <v>0</v>
      </c>
      <c r="N25" s="13">
        <v>0</v>
      </c>
      <c r="O25" s="13">
        <v>86</v>
      </c>
      <c r="P25" s="13">
        <v>39</v>
      </c>
      <c r="Q25" s="13">
        <v>2</v>
      </c>
      <c r="R25" s="13">
        <v>43</v>
      </c>
      <c r="S25" s="13">
        <v>2</v>
      </c>
      <c r="T25" s="13">
        <v>10</v>
      </c>
      <c r="U25" s="13">
        <v>0</v>
      </c>
      <c r="V25" s="13">
        <v>0</v>
      </c>
      <c r="W25" s="13">
        <v>72</v>
      </c>
      <c r="X25" s="13">
        <v>0</v>
      </c>
      <c r="Y25" s="13">
        <v>0</v>
      </c>
      <c r="Z25" s="13">
        <v>0</v>
      </c>
      <c r="AA25" s="13">
        <v>2</v>
      </c>
      <c r="AB25" s="13">
        <v>2</v>
      </c>
      <c r="AC25" s="13">
        <v>1</v>
      </c>
      <c r="AD25" s="13">
        <v>168</v>
      </c>
      <c r="AE25" s="13">
        <v>67</v>
      </c>
      <c r="AF25" s="13">
        <v>1</v>
      </c>
    </row>
    <row r="26" spans="1:32" x14ac:dyDescent="0.25">
      <c r="A26" s="31"/>
      <c r="B26" s="29"/>
      <c r="C26" s="23">
        <f>C25/$B$25</f>
        <v>0.75</v>
      </c>
      <c r="D26" s="23">
        <f t="shared" ref="D26:AC26" si="15">D25/$B$25</f>
        <v>3.1914893617021274E-2</v>
      </c>
      <c r="E26" s="23">
        <f t="shared" si="15"/>
        <v>1.0638297872340425E-2</v>
      </c>
      <c r="F26" s="23">
        <f t="shared" si="15"/>
        <v>1.5957446808510637E-2</v>
      </c>
      <c r="G26" s="23">
        <f t="shared" si="15"/>
        <v>9.0425531914893623E-2</v>
      </c>
      <c r="H26" s="23">
        <f t="shared" si="15"/>
        <v>0.55319148936170215</v>
      </c>
      <c r="I26" s="23">
        <f t="shared" si="15"/>
        <v>2.1276595744680851E-2</v>
      </c>
      <c r="J26" s="23">
        <f t="shared" si="15"/>
        <v>1.0638297872340425E-2</v>
      </c>
      <c r="K26" s="23">
        <f t="shared" si="15"/>
        <v>0.12234042553191489</v>
      </c>
      <c r="L26" s="23">
        <f t="shared" si="15"/>
        <v>3.7234042553191488E-2</v>
      </c>
      <c r="M26" s="23">
        <f t="shared" si="15"/>
        <v>0</v>
      </c>
      <c r="N26" s="23">
        <f t="shared" si="15"/>
        <v>0</v>
      </c>
      <c r="O26" s="23">
        <f t="shared" si="15"/>
        <v>0.45744680851063829</v>
      </c>
      <c r="P26" s="23">
        <f t="shared" si="15"/>
        <v>0.20744680851063829</v>
      </c>
      <c r="Q26" s="23">
        <f t="shared" si="15"/>
        <v>1.0638297872340425E-2</v>
      </c>
      <c r="R26" s="23">
        <f t="shared" si="15"/>
        <v>0.22872340425531915</v>
      </c>
      <c r="S26" s="23">
        <f t="shared" si="15"/>
        <v>1.0638297872340425E-2</v>
      </c>
      <c r="T26" s="23">
        <f t="shared" si="15"/>
        <v>5.3191489361702128E-2</v>
      </c>
      <c r="U26" s="23">
        <f t="shared" si="15"/>
        <v>0</v>
      </c>
      <c r="V26" s="23">
        <f t="shared" si="15"/>
        <v>0</v>
      </c>
      <c r="W26" s="23">
        <f t="shared" si="15"/>
        <v>0.38297872340425532</v>
      </c>
      <c r="X26" s="23">
        <f t="shared" si="15"/>
        <v>0</v>
      </c>
      <c r="Y26" s="23">
        <f t="shared" si="15"/>
        <v>0</v>
      </c>
      <c r="Z26" s="23">
        <f t="shared" si="15"/>
        <v>0</v>
      </c>
      <c r="AA26" s="23">
        <f t="shared" si="15"/>
        <v>1.0638297872340425E-2</v>
      </c>
      <c r="AB26" s="23">
        <f t="shared" si="15"/>
        <v>1.0638297872340425E-2</v>
      </c>
      <c r="AC26" s="23">
        <f t="shared" si="15"/>
        <v>5.3191489361702126E-3</v>
      </c>
      <c r="AD26" s="23">
        <f>AD25/$B$25</f>
        <v>0.8936170212765957</v>
      </c>
      <c r="AE26" s="23">
        <f>AE25/$B$25</f>
        <v>0.35638297872340424</v>
      </c>
      <c r="AF26" s="23">
        <f>AF25/$B$25</f>
        <v>5.3191489361702126E-3</v>
      </c>
    </row>
    <row r="27" spans="1:32" x14ac:dyDescent="0.25">
      <c r="A27" s="30" t="s">
        <v>10</v>
      </c>
      <c r="B27" s="28">
        <v>115</v>
      </c>
      <c r="C27" s="13">
        <v>99</v>
      </c>
      <c r="D27" s="13">
        <v>4</v>
      </c>
      <c r="E27" s="13">
        <v>0</v>
      </c>
      <c r="F27" s="13">
        <v>5</v>
      </c>
      <c r="G27" s="13">
        <v>36</v>
      </c>
      <c r="H27" s="13">
        <v>62</v>
      </c>
      <c r="I27" s="13">
        <v>2</v>
      </c>
      <c r="J27" s="13">
        <v>1</v>
      </c>
      <c r="K27" s="13">
        <v>32</v>
      </c>
      <c r="L27" s="13">
        <v>16</v>
      </c>
      <c r="M27" s="13">
        <v>0</v>
      </c>
      <c r="N27" s="13">
        <v>0</v>
      </c>
      <c r="O27" s="13">
        <v>53</v>
      </c>
      <c r="P27" s="13">
        <v>28</v>
      </c>
      <c r="Q27" s="13">
        <v>1</v>
      </c>
      <c r="R27" s="13">
        <v>29</v>
      </c>
      <c r="S27" s="13">
        <v>2</v>
      </c>
      <c r="T27" s="13">
        <v>19</v>
      </c>
      <c r="U27" s="13">
        <v>1</v>
      </c>
      <c r="V27" s="13">
        <v>0</v>
      </c>
      <c r="W27" s="13">
        <v>56</v>
      </c>
      <c r="X27" s="13">
        <v>0</v>
      </c>
      <c r="Y27" s="13">
        <v>0</v>
      </c>
      <c r="Z27" s="13">
        <v>2</v>
      </c>
      <c r="AA27" s="13">
        <v>0</v>
      </c>
      <c r="AB27" s="13">
        <v>1</v>
      </c>
      <c r="AC27" s="13">
        <v>0</v>
      </c>
      <c r="AD27" s="13">
        <v>91</v>
      </c>
      <c r="AE27" s="13">
        <v>53</v>
      </c>
      <c r="AF27" s="13">
        <v>1</v>
      </c>
    </row>
    <row r="28" spans="1:32" x14ac:dyDescent="0.25">
      <c r="A28" s="31"/>
      <c r="B28" s="29"/>
      <c r="C28" s="23">
        <f>C27/$B$27</f>
        <v>0.86086956521739133</v>
      </c>
      <c r="D28" s="23">
        <f t="shared" ref="D28:AC28" si="16">D27/$B$27</f>
        <v>3.4782608695652174E-2</v>
      </c>
      <c r="E28" s="23">
        <f t="shared" si="16"/>
        <v>0</v>
      </c>
      <c r="F28" s="23">
        <f t="shared" si="16"/>
        <v>4.3478260869565216E-2</v>
      </c>
      <c r="G28" s="23">
        <f t="shared" si="16"/>
        <v>0.31304347826086959</v>
      </c>
      <c r="H28" s="23">
        <f t="shared" si="16"/>
        <v>0.53913043478260869</v>
      </c>
      <c r="I28" s="23">
        <f t="shared" si="16"/>
        <v>1.7391304347826087E-2</v>
      </c>
      <c r="J28" s="23">
        <f t="shared" si="16"/>
        <v>8.6956521739130436E-3</v>
      </c>
      <c r="K28" s="23">
        <f t="shared" si="16"/>
        <v>0.27826086956521739</v>
      </c>
      <c r="L28" s="23">
        <f t="shared" si="16"/>
        <v>0.1391304347826087</v>
      </c>
      <c r="M28" s="23">
        <f t="shared" si="16"/>
        <v>0</v>
      </c>
      <c r="N28" s="23">
        <f t="shared" si="16"/>
        <v>0</v>
      </c>
      <c r="O28" s="23">
        <f t="shared" si="16"/>
        <v>0.46086956521739131</v>
      </c>
      <c r="P28" s="23">
        <f t="shared" si="16"/>
        <v>0.24347826086956523</v>
      </c>
      <c r="Q28" s="23">
        <f t="shared" si="16"/>
        <v>8.6956521739130436E-3</v>
      </c>
      <c r="R28" s="23">
        <f t="shared" si="16"/>
        <v>0.25217391304347825</v>
      </c>
      <c r="S28" s="23">
        <f t="shared" si="16"/>
        <v>1.7391304347826087E-2</v>
      </c>
      <c r="T28" s="23">
        <f t="shared" si="16"/>
        <v>0.16521739130434782</v>
      </c>
      <c r="U28" s="23">
        <f t="shared" si="16"/>
        <v>8.6956521739130436E-3</v>
      </c>
      <c r="V28" s="23">
        <f t="shared" si="16"/>
        <v>0</v>
      </c>
      <c r="W28" s="23">
        <f t="shared" si="16"/>
        <v>0.48695652173913045</v>
      </c>
      <c r="X28" s="23">
        <f t="shared" si="16"/>
        <v>0</v>
      </c>
      <c r="Y28" s="23">
        <f t="shared" si="16"/>
        <v>0</v>
      </c>
      <c r="Z28" s="23">
        <f t="shared" si="16"/>
        <v>1.7391304347826087E-2</v>
      </c>
      <c r="AA28" s="23">
        <f t="shared" si="16"/>
        <v>0</v>
      </c>
      <c r="AB28" s="23">
        <f t="shared" si="16"/>
        <v>8.6956521739130436E-3</v>
      </c>
      <c r="AC28" s="23">
        <f t="shared" si="16"/>
        <v>0</v>
      </c>
      <c r="AD28" s="23">
        <f>AD27/$B$27</f>
        <v>0.79130434782608694</v>
      </c>
      <c r="AE28" s="23">
        <f>AE27/$B$27</f>
        <v>0.46086956521739131</v>
      </c>
      <c r="AF28" s="23">
        <f>AF27/$B$27</f>
        <v>8.6956521739130436E-3</v>
      </c>
    </row>
    <row r="29" spans="1:32" x14ac:dyDescent="0.25">
      <c r="A29" s="30" t="s">
        <v>45</v>
      </c>
      <c r="B29" s="35">
        <v>2479</v>
      </c>
      <c r="C29" s="24">
        <v>1887</v>
      </c>
      <c r="D29" s="24">
        <v>135</v>
      </c>
      <c r="E29" s="24">
        <v>75</v>
      </c>
      <c r="F29" s="24">
        <v>39</v>
      </c>
      <c r="G29" s="24">
        <v>331</v>
      </c>
      <c r="H29" s="24">
        <v>1418</v>
      </c>
      <c r="I29" s="24">
        <v>68</v>
      </c>
      <c r="J29" s="24">
        <v>21</v>
      </c>
      <c r="K29" s="24">
        <v>624</v>
      </c>
      <c r="L29" s="24">
        <v>191</v>
      </c>
      <c r="M29" s="24">
        <v>1</v>
      </c>
      <c r="N29" s="24">
        <v>2</v>
      </c>
      <c r="O29" s="24">
        <v>786</v>
      </c>
      <c r="P29" s="24">
        <v>602</v>
      </c>
      <c r="Q29" s="24">
        <v>23</v>
      </c>
      <c r="R29" s="24">
        <v>613</v>
      </c>
      <c r="S29" s="24">
        <v>14</v>
      </c>
      <c r="T29" s="24">
        <v>211</v>
      </c>
      <c r="U29" s="24">
        <v>85</v>
      </c>
      <c r="V29" s="24">
        <v>6</v>
      </c>
      <c r="W29" s="24">
        <v>1111</v>
      </c>
      <c r="X29" s="24">
        <v>3</v>
      </c>
      <c r="Y29" s="24">
        <v>13</v>
      </c>
      <c r="Z29" s="24">
        <v>32</v>
      </c>
      <c r="AA29" s="24">
        <v>102</v>
      </c>
      <c r="AB29" s="24">
        <v>39</v>
      </c>
      <c r="AC29" s="24">
        <v>17</v>
      </c>
      <c r="AD29" s="24">
        <v>2039</v>
      </c>
      <c r="AE29" s="24">
        <v>853</v>
      </c>
      <c r="AF29" s="24">
        <v>22</v>
      </c>
    </row>
    <row r="30" spans="1:32" x14ac:dyDescent="0.25">
      <c r="A30" s="31"/>
      <c r="B30" s="36"/>
      <c r="C30" s="25">
        <f>C29/$B$29</f>
        <v>0.76119402985074625</v>
      </c>
      <c r="D30" s="25">
        <f t="shared" ref="D30:AC30" si="17">D29/$B$29</f>
        <v>5.445744251714401E-2</v>
      </c>
      <c r="E30" s="25">
        <f t="shared" si="17"/>
        <v>3.0254134731746672E-2</v>
      </c>
      <c r="F30" s="25">
        <f t="shared" si="17"/>
        <v>1.5732150060508269E-2</v>
      </c>
      <c r="G30" s="25">
        <f t="shared" si="17"/>
        <v>0.1335215812827753</v>
      </c>
      <c r="H30" s="25">
        <f t="shared" si="17"/>
        <v>0.5720048406615571</v>
      </c>
      <c r="I30" s="25">
        <f t="shared" si="17"/>
        <v>2.7430415490116981E-2</v>
      </c>
      <c r="J30" s="25">
        <f t="shared" si="17"/>
        <v>8.4711577248890689E-3</v>
      </c>
      <c r="K30" s="25">
        <f t="shared" si="17"/>
        <v>0.2517144009681323</v>
      </c>
      <c r="L30" s="25">
        <f t="shared" si="17"/>
        <v>7.7047196450181529E-2</v>
      </c>
      <c r="M30" s="25">
        <f t="shared" si="17"/>
        <v>4.0338846308995562E-4</v>
      </c>
      <c r="N30" s="25">
        <f t="shared" si="17"/>
        <v>8.0677692617991124E-4</v>
      </c>
      <c r="O30" s="25">
        <f t="shared" si="17"/>
        <v>0.31706333198870512</v>
      </c>
      <c r="P30" s="25">
        <f t="shared" si="17"/>
        <v>0.2428398547801533</v>
      </c>
      <c r="Q30" s="25">
        <f t="shared" si="17"/>
        <v>9.2779346510689798E-3</v>
      </c>
      <c r="R30" s="25">
        <f t="shared" si="17"/>
        <v>0.2472771278741428</v>
      </c>
      <c r="S30" s="25">
        <f t="shared" si="17"/>
        <v>5.647438483259379E-3</v>
      </c>
      <c r="T30" s="25">
        <f t="shared" si="17"/>
        <v>8.5114965711980642E-2</v>
      </c>
      <c r="U30" s="25">
        <f t="shared" si="17"/>
        <v>3.4288019362646228E-2</v>
      </c>
      <c r="V30" s="25">
        <f t="shared" si="17"/>
        <v>2.4203307785397336E-3</v>
      </c>
      <c r="W30" s="25">
        <f t="shared" si="17"/>
        <v>0.44816458249294072</v>
      </c>
      <c r="X30" s="25">
        <f t="shared" si="17"/>
        <v>1.2101653892698668E-3</v>
      </c>
      <c r="Y30" s="25">
        <f t="shared" si="17"/>
        <v>5.2440500201694235E-3</v>
      </c>
      <c r="Z30" s="25">
        <f t="shared" si="17"/>
        <v>1.290843081887858E-2</v>
      </c>
      <c r="AA30" s="25">
        <f t="shared" si="17"/>
        <v>4.1145623235175476E-2</v>
      </c>
      <c r="AB30" s="25">
        <f t="shared" si="17"/>
        <v>1.5732150060508269E-2</v>
      </c>
      <c r="AC30" s="25">
        <f t="shared" si="17"/>
        <v>6.8576038725292453E-3</v>
      </c>
      <c r="AD30" s="25">
        <f>AD29/$B$29</f>
        <v>0.82250907624041958</v>
      </c>
      <c r="AE30" s="25">
        <f>AE29/$B$29</f>
        <v>0.34409035901573215</v>
      </c>
      <c r="AF30" s="25">
        <f>AF29/$B$29</f>
        <v>8.8745461879790235E-3</v>
      </c>
    </row>
    <row r="31" spans="1:32" x14ac:dyDescent="0.25">
      <c r="C31" s="22"/>
    </row>
    <row r="32" spans="1:32" ht="60.75" customHeight="1" x14ac:dyDescent="0.25"/>
  </sheetData>
  <mergeCells count="29">
    <mergeCell ref="B27:B28"/>
    <mergeCell ref="B29:B30"/>
    <mergeCell ref="A3:A4"/>
    <mergeCell ref="A5:A6"/>
    <mergeCell ref="A7:A8"/>
    <mergeCell ref="A9:A10"/>
    <mergeCell ref="B13:B14"/>
    <mergeCell ref="A11:A12"/>
    <mergeCell ref="A13:A14"/>
    <mergeCell ref="A15:A16"/>
    <mergeCell ref="B11:B12"/>
    <mergeCell ref="A27:A28"/>
    <mergeCell ref="A17:A18"/>
    <mergeCell ref="A19:A20"/>
    <mergeCell ref="A21:A22"/>
    <mergeCell ref="A29:A30"/>
    <mergeCell ref="A1:AF1"/>
    <mergeCell ref="B3:B4"/>
    <mergeCell ref="B5:B6"/>
    <mergeCell ref="B7:B8"/>
    <mergeCell ref="B9:B10"/>
    <mergeCell ref="B15:B16"/>
    <mergeCell ref="B17:B18"/>
    <mergeCell ref="B19:B20"/>
    <mergeCell ref="A23:A24"/>
    <mergeCell ref="A25:A26"/>
    <mergeCell ref="B21:B22"/>
    <mergeCell ref="B23:B24"/>
    <mergeCell ref="B25:B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zoomScale="70" zoomScaleNormal="70" workbookViewId="0">
      <selection activeCell="A33" sqref="A33"/>
    </sheetView>
  </sheetViews>
  <sheetFormatPr baseColWidth="10" defaultRowHeight="12.75" x14ac:dyDescent="0.25"/>
  <cols>
    <col min="1" max="1" width="25.140625" style="1" customWidth="1"/>
    <col min="2" max="2" width="12.85546875" style="26" bestFit="1" customWidth="1"/>
    <col min="3" max="4" width="11.42578125" style="26"/>
    <col min="5" max="5" width="13.85546875" style="26" customWidth="1"/>
    <col min="6" max="7" width="11.42578125" style="26"/>
    <col min="8" max="8" width="13.140625" style="26" customWidth="1"/>
    <col min="9" max="13" width="11.42578125" style="26"/>
    <col min="14" max="14" width="13.7109375" style="27" customWidth="1"/>
    <col min="15" max="15" width="16.85546875" style="1" customWidth="1"/>
    <col min="16" max="16384" width="11.42578125" style="1"/>
  </cols>
  <sheetData>
    <row r="1" spans="1:15" ht="77.25" customHeight="1" x14ac:dyDescent="0.25"/>
    <row r="2" spans="1:15" ht="25.5" x14ac:dyDescent="0.25">
      <c r="A2" s="13" t="s">
        <v>165</v>
      </c>
      <c r="B2" s="12" t="s">
        <v>0</v>
      </c>
      <c r="C2" s="12" t="s">
        <v>164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15</v>
      </c>
      <c r="J2" s="12" t="s">
        <v>6</v>
      </c>
      <c r="K2" s="12" t="s">
        <v>7</v>
      </c>
      <c r="L2" s="12" t="s">
        <v>8</v>
      </c>
      <c r="M2" s="12" t="s">
        <v>9</v>
      </c>
      <c r="N2" s="12" t="s">
        <v>10</v>
      </c>
      <c r="O2" s="12" t="s">
        <v>45</v>
      </c>
    </row>
    <row r="3" spans="1:15" x14ac:dyDescent="0.25">
      <c r="A3" s="12" t="s">
        <v>46</v>
      </c>
      <c r="B3" s="23">
        <v>0.74509803921568629</v>
      </c>
      <c r="C3" s="23">
        <v>0.86631016042780751</v>
      </c>
      <c r="D3" s="23">
        <v>0.78930817610062898</v>
      </c>
      <c r="E3" s="23">
        <v>0.84615384615384615</v>
      </c>
      <c r="F3" s="23">
        <v>0.67391304347826086</v>
      </c>
      <c r="G3" s="23">
        <v>0.86250000000000004</v>
      </c>
      <c r="H3" s="23">
        <v>0.50877192982456143</v>
      </c>
      <c r="I3" s="23">
        <v>0.85279187817258884</v>
      </c>
      <c r="J3" s="23">
        <v>0.875</v>
      </c>
      <c r="K3" s="23">
        <v>0.64984227129337535</v>
      </c>
      <c r="L3" s="23">
        <v>0.77037037037037037</v>
      </c>
      <c r="M3" s="23">
        <v>0.75</v>
      </c>
      <c r="N3" s="23">
        <v>0.86086956521739133</v>
      </c>
      <c r="O3" s="23">
        <v>0.76119402985074625</v>
      </c>
    </row>
    <row r="4" spans="1:15" x14ac:dyDescent="0.25">
      <c r="A4" s="12" t="s">
        <v>47</v>
      </c>
      <c r="B4" s="23">
        <v>0.12745098039215685</v>
      </c>
      <c r="C4" s="23">
        <v>3.2085561497326207E-2</v>
      </c>
      <c r="D4" s="23">
        <v>7.2327044025157231E-2</v>
      </c>
      <c r="E4" s="23">
        <v>4.7337278106508875E-2</v>
      </c>
      <c r="F4" s="23">
        <v>3.2608695652173912E-2</v>
      </c>
      <c r="G4" s="23">
        <v>7.4999999999999997E-2</v>
      </c>
      <c r="H4" s="23">
        <v>2.3391812865497075E-2</v>
      </c>
      <c r="I4" s="23">
        <v>6.5989847715736044E-2</v>
      </c>
      <c r="J4" s="23">
        <v>6.25E-2</v>
      </c>
      <c r="K4" s="23">
        <v>5.993690851735016E-2</v>
      </c>
      <c r="L4" s="23">
        <v>6.6666666666666666E-2</v>
      </c>
      <c r="M4" s="23">
        <v>3.1914893617021274E-2</v>
      </c>
      <c r="N4" s="23">
        <v>3.4782608695652174E-2</v>
      </c>
      <c r="O4" s="23">
        <v>5.445744251714401E-2</v>
      </c>
    </row>
    <row r="5" spans="1:15" x14ac:dyDescent="0.25">
      <c r="A5" s="12" t="s">
        <v>48</v>
      </c>
      <c r="B5" s="23">
        <v>4.9019607843137254E-2</v>
      </c>
      <c r="C5" s="23">
        <v>1.6042780748663103E-2</v>
      </c>
      <c r="D5" s="23">
        <v>1.8867924528301886E-2</v>
      </c>
      <c r="E5" s="23">
        <v>4.7337278106508875E-2</v>
      </c>
      <c r="F5" s="23">
        <v>2.8985507246376812E-2</v>
      </c>
      <c r="G5" s="23">
        <v>0.05</v>
      </c>
      <c r="H5" s="23">
        <v>5.8479532163742687E-3</v>
      </c>
      <c r="I5" s="23">
        <v>1.5228426395939087E-2</v>
      </c>
      <c r="J5" s="23">
        <v>3.4722222222222224E-2</v>
      </c>
      <c r="K5" s="23">
        <v>7.5709779179810727E-2</v>
      </c>
      <c r="L5" s="23">
        <v>1.4814814814814815E-2</v>
      </c>
      <c r="M5" s="23">
        <v>1.0638297872340425E-2</v>
      </c>
      <c r="N5" s="23">
        <v>0</v>
      </c>
      <c r="O5" s="23">
        <v>3.0254134731746672E-2</v>
      </c>
    </row>
    <row r="6" spans="1:15" x14ac:dyDescent="0.25">
      <c r="A6" s="12" t="s">
        <v>49</v>
      </c>
      <c r="B6" s="23">
        <v>9.8039215686274508E-3</v>
      </c>
      <c r="C6" s="23">
        <v>0</v>
      </c>
      <c r="D6" s="23">
        <v>1.8867924528301886E-2</v>
      </c>
      <c r="E6" s="23">
        <v>2.9585798816568046E-2</v>
      </c>
      <c r="F6" s="23">
        <v>3.2608695652173912E-2</v>
      </c>
      <c r="G6" s="23">
        <v>1.8749999999999999E-2</v>
      </c>
      <c r="H6" s="23">
        <v>0</v>
      </c>
      <c r="I6" s="23">
        <v>0</v>
      </c>
      <c r="J6" s="23">
        <v>1.3888888888888888E-2</v>
      </c>
      <c r="K6" s="23">
        <v>1.5772870662460567E-2</v>
      </c>
      <c r="L6" s="23">
        <v>0</v>
      </c>
      <c r="M6" s="23">
        <v>1.5957446808510637E-2</v>
      </c>
      <c r="N6" s="23">
        <v>4.3478260869565216E-2</v>
      </c>
      <c r="O6" s="23">
        <v>1.5732150060508269E-2</v>
      </c>
    </row>
    <row r="7" spans="1:15" x14ac:dyDescent="0.25">
      <c r="A7" s="12" t="s">
        <v>50</v>
      </c>
      <c r="B7" s="23">
        <v>0.30392156862745096</v>
      </c>
      <c r="C7" s="23">
        <v>0.11229946524064172</v>
      </c>
      <c r="D7" s="23">
        <v>0.17924528301886791</v>
      </c>
      <c r="E7" s="23">
        <v>3.5502958579881658E-2</v>
      </c>
      <c r="F7" s="23">
        <v>0.21014492753623187</v>
      </c>
      <c r="G7" s="23">
        <v>0.10625</v>
      </c>
      <c r="H7" s="23">
        <v>4.0935672514619881E-2</v>
      </c>
      <c r="I7" s="23">
        <v>4.060913705583756E-2</v>
      </c>
      <c r="J7" s="23">
        <v>0.1875</v>
      </c>
      <c r="K7" s="23">
        <v>0.10725552050473186</v>
      </c>
      <c r="L7" s="23">
        <v>8.8888888888888892E-2</v>
      </c>
      <c r="M7" s="23">
        <v>9.0425531914893623E-2</v>
      </c>
      <c r="N7" s="23">
        <v>0.31304347826086959</v>
      </c>
      <c r="O7" s="23">
        <v>0.1335215812827753</v>
      </c>
    </row>
    <row r="8" spans="1:15" x14ac:dyDescent="0.25">
      <c r="A8" s="12" t="s">
        <v>51</v>
      </c>
      <c r="B8" s="23">
        <v>0.77450980392156865</v>
      </c>
      <c r="C8" s="23">
        <v>0.64171122994652408</v>
      </c>
      <c r="D8" s="23">
        <v>0.65408805031446537</v>
      </c>
      <c r="E8" s="23">
        <v>0.4437869822485207</v>
      </c>
      <c r="F8" s="23">
        <v>0.57246376811594202</v>
      </c>
      <c r="G8" s="23">
        <v>0.61250000000000004</v>
      </c>
      <c r="H8" s="23">
        <v>0.38011695906432746</v>
      </c>
      <c r="I8" s="23">
        <v>0.71065989847715738</v>
      </c>
      <c r="J8" s="23">
        <v>0.47916666666666669</v>
      </c>
      <c r="K8" s="23">
        <v>0.53312302839116721</v>
      </c>
      <c r="L8" s="23">
        <v>0.52592592592592591</v>
      </c>
      <c r="M8" s="23">
        <v>0.55319148936170215</v>
      </c>
      <c r="N8" s="23">
        <v>0.53913043478260869</v>
      </c>
      <c r="O8" s="23">
        <v>0.5720048406615571</v>
      </c>
    </row>
    <row r="9" spans="1:15" x14ac:dyDescent="0.25">
      <c r="A9" s="12" t="s">
        <v>52</v>
      </c>
      <c r="B9" s="23">
        <v>6.8627450980392163E-2</v>
      </c>
      <c r="C9" s="23">
        <v>1.06951871657754E-2</v>
      </c>
      <c r="D9" s="23">
        <v>4.716981132075472E-2</v>
      </c>
      <c r="E9" s="23">
        <v>1.1834319526627219E-2</v>
      </c>
      <c r="F9" s="23">
        <v>2.1739130434782608E-2</v>
      </c>
      <c r="G9" s="23">
        <v>1.8749999999999999E-2</v>
      </c>
      <c r="H9" s="23">
        <v>0</v>
      </c>
      <c r="I9" s="23">
        <v>2.5380710659898477E-2</v>
      </c>
      <c r="J9" s="23">
        <v>3.4722222222222224E-2</v>
      </c>
      <c r="K9" s="23">
        <v>5.362776025236593E-2</v>
      </c>
      <c r="L9" s="23">
        <v>0</v>
      </c>
      <c r="M9" s="23">
        <v>2.1276595744680851E-2</v>
      </c>
      <c r="N9" s="23">
        <v>1.7391304347826087E-2</v>
      </c>
      <c r="O9" s="23">
        <v>2.7430415490116981E-2</v>
      </c>
    </row>
    <row r="10" spans="1:15" x14ac:dyDescent="0.25">
      <c r="A10" s="12" t="s">
        <v>53</v>
      </c>
      <c r="B10" s="23">
        <v>9.8039215686274508E-3</v>
      </c>
      <c r="C10" s="23">
        <v>5.3475935828877002E-3</v>
      </c>
      <c r="D10" s="23">
        <v>3.1446540880503146E-3</v>
      </c>
      <c r="E10" s="23">
        <v>5.9171597633136093E-3</v>
      </c>
      <c r="F10" s="23">
        <v>7.246376811594203E-3</v>
      </c>
      <c r="G10" s="23">
        <v>1.8749999999999999E-2</v>
      </c>
      <c r="H10" s="23">
        <v>0</v>
      </c>
      <c r="I10" s="23">
        <v>1.5228426395939087E-2</v>
      </c>
      <c r="J10" s="23">
        <v>1.3888888888888888E-2</v>
      </c>
      <c r="K10" s="23">
        <v>1.2618296529968454E-2</v>
      </c>
      <c r="L10" s="23">
        <v>0</v>
      </c>
      <c r="M10" s="23">
        <v>1.0638297872340425E-2</v>
      </c>
      <c r="N10" s="23">
        <v>8.6956521739130436E-3</v>
      </c>
      <c r="O10" s="23">
        <v>8.4711577248890689E-3</v>
      </c>
    </row>
    <row r="11" spans="1:15" x14ac:dyDescent="0.25">
      <c r="A11" s="12" t="s">
        <v>54</v>
      </c>
      <c r="B11" s="23">
        <v>0.26470588235294118</v>
      </c>
      <c r="C11" s="23">
        <v>0.26737967914438504</v>
      </c>
      <c r="D11" s="23">
        <v>0.37735849056603776</v>
      </c>
      <c r="E11" s="23">
        <v>0.33727810650887574</v>
      </c>
      <c r="F11" s="23">
        <v>0.11594202898550725</v>
      </c>
      <c r="G11" s="23">
        <v>0.34375</v>
      </c>
      <c r="H11" s="23">
        <v>4.6783625730994149E-2</v>
      </c>
      <c r="I11" s="23">
        <v>0.31472081218274112</v>
      </c>
      <c r="J11" s="23">
        <v>0.14583333333333334</v>
      </c>
      <c r="K11" s="23">
        <v>0.33753943217665616</v>
      </c>
      <c r="L11" s="23">
        <v>0.22222222222222221</v>
      </c>
      <c r="M11" s="23">
        <v>0.12234042553191489</v>
      </c>
      <c r="N11" s="23">
        <v>0.27826086956521739</v>
      </c>
      <c r="O11" s="23">
        <v>0.2517144009681323</v>
      </c>
    </row>
    <row r="12" spans="1:15" x14ac:dyDescent="0.25">
      <c r="A12" s="12" t="s">
        <v>55</v>
      </c>
      <c r="B12" s="23">
        <v>6.8627450980392163E-2</v>
      </c>
      <c r="C12" s="23">
        <v>3.7433155080213901E-2</v>
      </c>
      <c r="D12" s="23">
        <v>0.21069182389937108</v>
      </c>
      <c r="E12" s="23">
        <v>5.3254437869822487E-2</v>
      </c>
      <c r="F12" s="23">
        <v>7.6086956521739135E-2</v>
      </c>
      <c r="G12" s="23">
        <v>8.7499999999999994E-2</v>
      </c>
      <c r="H12" s="23">
        <v>5.8479532163742687E-3</v>
      </c>
      <c r="I12" s="23">
        <v>6.0913705583756347E-2</v>
      </c>
      <c r="J12" s="23">
        <v>0.11805555555555555</v>
      </c>
      <c r="K12" s="23">
        <v>2.2082018927444796E-2</v>
      </c>
      <c r="L12" s="23">
        <v>4.4444444444444446E-2</v>
      </c>
      <c r="M12" s="23">
        <v>3.7234042553191488E-2</v>
      </c>
      <c r="N12" s="23">
        <v>0.1391304347826087</v>
      </c>
      <c r="O12" s="23">
        <v>7.7047196450181529E-2</v>
      </c>
    </row>
    <row r="13" spans="1:15" x14ac:dyDescent="0.25">
      <c r="A13" s="12" t="s">
        <v>56</v>
      </c>
      <c r="B13" s="23">
        <v>0</v>
      </c>
      <c r="C13" s="23">
        <v>0</v>
      </c>
      <c r="D13" s="23">
        <v>3.1446540880503146E-3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4.0338846308995562E-4</v>
      </c>
    </row>
    <row r="14" spans="1:15" x14ac:dyDescent="0.25">
      <c r="A14" s="12" t="s">
        <v>57</v>
      </c>
      <c r="B14" s="23">
        <v>0</v>
      </c>
      <c r="C14" s="23">
        <v>5.3475935828877002E-3</v>
      </c>
      <c r="D14" s="23">
        <v>3.1446540880503146E-3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8.0677692617991124E-4</v>
      </c>
    </row>
    <row r="15" spans="1:15" x14ac:dyDescent="0.25">
      <c r="A15" s="12" t="s">
        <v>58</v>
      </c>
      <c r="B15" s="23">
        <v>0.20588235294117646</v>
      </c>
      <c r="C15" s="23">
        <v>0.40641711229946526</v>
      </c>
      <c r="D15" s="23">
        <v>9.1194968553459113E-2</v>
      </c>
      <c r="E15" s="23">
        <v>0.34911242603550297</v>
      </c>
      <c r="F15" s="23">
        <v>0.21739130434782608</v>
      </c>
      <c r="G15" s="23">
        <v>0.44374999999999998</v>
      </c>
      <c r="H15" s="23">
        <v>0.19883040935672514</v>
      </c>
      <c r="I15" s="23">
        <v>0.59390862944162437</v>
      </c>
      <c r="J15" s="23">
        <v>0.375</v>
      </c>
      <c r="K15" s="23">
        <v>0.17665615141955837</v>
      </c>
      <c r="L15" s="23">
        <v>0.51851851851851849</v>
      </c>
      <c r="M15" s="23">
        <v>0.45744680851063829</v>
      </c>
      <c r="N15" s="23">
        <v>0.46086956521739131</v>
      </c>
      <c r="O15" s="23">
        <v>0.31706333198870512</v>
      </c>
    </row>
    <row r="16" spans="1:15" x14ac:dyDescent="0.25">
      <c r="A16" s="12" t="s">
        <v>59</v>
      </c>
      <c r="B16" s="23">
        <v>0.42156862745098039</v>
      </c>
      <c r="C16" s="23">
        <v>0.26203208556149732</v>
      </c>
      <c r="D16" s="23">
        <v>0.23584905660377359</v>
      </c>
      <c r="E16" s="23">
        <v>0.32544378698224852</v>
      </c>
      <c r="F16" s="23">
        <v>0.13043478260869565</v>
      </c>
      <c r="G16" s="23">
        <v>0.47499999999999998</v>
      </c>
      <c r="H16" s="23">
        <v>0.10526315789473684</v>
      </c>
      <c r="I16" s="23">
        <v>0.21319796954314721</v>
      </c>
      <c r="J16" s="23">
        <v>0.27777777777777779</v>
      </c>
      <c r="K16" s="23">
        <v>0.21766561514195584</v>
      </c>
      <c r="L16" s="23">
        <v>0.23703703703703705</v>
      </c>
      <c r="M16" s="23">
        <v>0.20744680851063829</v>
      </c>
      <c r="N16" s="23">
        <v>0.24347826086956523</v>
      </c>
      <c r="O16" s="23">
        <v>0.2428398547801533</v>
      </c>
    </row>
    <row r="17" spans="1:15" x14ac:dyDescent="0.25">
      <c r="A17" s="12" t="s">
        <v>60</v>
      </c>
      <c r="B17" s="23">
        <v>1.9607843137254902E-2</v>
      </c>
      <c r="C17" s="23">
        <v>0</v>
      </c>
      <c r="D17" s="23">
        <v>1.2578616352201259E-2</v>
      </c>
      <c r="E17" s="23">
        <v>1.1834319526627219E-2</v>
      </c>
      <c r="F17" s="23">
        <v>7.246376811594203E-3</v>
      </c>
      <c r="G17" s="23">
        <v>2.5000000000000001E-2</v>
      </c>
      <c r="H17" s="23">
        <v>1.1695906432748537E-2</v>
      </c>
      <c r="I17" s="23">
        <v>5.076142131979695E-3</v>
      </c>
      <c r="J17" s="23">
        <v>0</v>
      </c>
      <c r="K17" s="23">
        <v>6.3091482649842269E-3</v>
      </c>
      <c r="L17" s="23">
        <v>7.4074074074074077E-3</v>
      </c>
      <c r="M17" s="23">
        <v>1.0638297872340425E-2</v>
      </c>
      <c r="N17" s="23">
        <v>8.6956521739130436E-3</v>
      </c>
      <c r="O17" s="23">
        <v>9.2779346510689798E-3</v>
      </c>
    </row>
    <row r="18" spans="1:15" x14ac:dyDescent="0.25">
      <c r="A18" s="12" t="s">
        <v>61</v>
      </c>
      <c r="B18" s="23">
        <v>0.41176470588235292</v>
      </c>
      <c r="C18" s="23">
        <v>0.26737967914438504</v>
      </c>
      <c r="D18" s="23">
        <v>0.28616352201257861</v>
      </c>
      <c r="E18" s="23">
        <v>0.34911242603550297</v>
      </c>
      <c r="F18" s="23">
        <v>0.15579710144927536</v>
      </c>
      <c r="G18" s="23">
        <v>0.34375</v>
      </c>
      <c r="H18" s="23">
        <v>9.9415204678362568E-2</v>
      </c>
      <c r="I18" s="23">
        <v>0.19289340101522842</v>
      </c>
      <c r="J18" s="23">
        <v>0.16666666666666666</v>
      </c>
      <c r="K18" s="23">
        <v>0.24921135646687698</v>
      </c>
      <c r="L18" s="23">
        <v>0.31851851851851853</v>
      </c>
      <c r="M18" s="23">
        <v>0.22872340425531915</v>
      </c>
      <c r="N18" s="23">
        <v>0.25217391304347825</v>
      </c>
      <c r="O18" s="23">
        <v>0.2472771278741428</v>
      </c>
    </row>
    <row r="19" spans="1:15" x14ac:dyDescent="0.25">
      <c r="A19" s="12" t="s">
        <v>62</v>
      </c>
      <c r="B19" s="23">
        <v>0</v>
      </c>
      <c r="C19" s="23">
        <v>0</v>
      </c>
      <c r="D19" s="23">
        <v>0</v>
      </c>
      <c r="E19" s="23">
        <v>1.1834319526627219E-2</v>
      </c>
      <c r="F19" s="23">
        <v>0</v>
      </c>
      <c r="G19" s="23">
        <v>1.8749999999999999E-2</v>
      </c>
      <c r="H19" s="23">
        <v>0</v>
      </c>
      <c r="I19" s="23">
        <v>5.076142131979695E-3</v>
      </c>
      <c r="J19" s="23">
        <v>2.0833333333333332E-2</v>
      </c>
      <c r="K19" s="23">
        <v>3.1545741324921135E-3</v>
      </c>
      <c r="L19" s="23">
        <v>0</v>
      </c>
      <c r="M19" s="23">
        <v>1.0638297872340425E-2</v>
      </c>
      <c r="N19" s="23">
        <v>1.7391304347826087E-2</v>
      </c>
      <c r="O19" s="23">
        <v>5.647438483259379E-3</v>
      </c>
    </row>
    <row r="20" spans="1:15" x14ac:dyDescent="0.25">
      <c r="A20" s="12" t="s">
        <v>63</v>
      </c>
      <c r="B20" s="23">
        <v>0.10784313725490197</v>
      </c>
      <c r="C20" s="23">
        <v>5.8823529411764705E-2</v>
      </c>
      <c r="D20" s="23">
        <v>4.0880503144654086E-2</v>
      </c>
      <c r="E20" s="23">
        <v>7.6923076923076927E-2</v>
      </c>
      <c r="F20" s="23">
        <v>8.3333333333333329E-2</v>
      </c>
      <c r="G20" s="23">
        <v>0.13750000000000001</v>
      </c>
      <c r="H20" s="23">
        <v>5.8479532163742687E-3</v>
      </c>
      <c r="I20" s="23">
        <v>0.1065989847715736</v>
      </c>
      <c r="J20" s="23">
        <v>0.13194444444444445</v>
      </c>
      <c r="K20" s="23">
        <v>0.10725552050473186</v>
      </c>
      <c r="L20" s="23">
        <v>0.1037037037037037</v>
      </c>
      <c r="M20" s="23">
        <v>5.3191489361702128E-2</v>
      </c>
      <c r="N20" s="23">
        <v>0.16521739130434782</v>
      </c>
      <c r="O20" s="23">
        <v>8.5114965711980642E-2</v>
      </c>
    </row>
    <row r="21" spans="1:15" x14ac:dyDescent="0.25">
      <c r="A21" s="12" t="s">
        <v>64</v>
      </c>
      <c r="B21" s="23">
        <v>9.8039215686274508E-3</v>
      </c>
      <c r="C21" s="23">
        <v>1.06951871657754E-2</v>
      </c>
      <c r="D21" s="23">
        <v>2.5157232704402517E-2</v>
      </c>
      <c r="E21" s="23">
        <v>4.7337278106508875E-2</v>
      </c>
      <c r="F21" s="23">
        <v>1.4492753623188406E-2</v>
      </c>
      <c r="G21" s="23">
        <v>0</v>
      </c>
      <c r="H21" s="23">
        <v>0</v>
      </c>
      <c r="I21" s="23">
        <v>1.015228426395939E-2</v>
      </c>
      <c r="J21" s="23">
        <v>6.9444444444444441E-3</v>
      </c>
      <c r="K21" s="23">
        <v>0.16088328075709779</v>
      </c>
      <c r="L21" s="23">
        <v>5.185185185185185E-2</v>
      </c>
      <c r="M21" s="23">
        <v>0</v>
      </c>
      <c r="N21" s="23">
        <v>8.6956521739130436E-3</v>
      </c>
      <c r="O21" s="23">
        <v>3.4288019362646228E-2</v>
      </c>
    </row>
    <row r="22" spans="1:15" x14ac:dyDescent="0.25">
      <c r="A22" s="12" t="s">
        <v>65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1.8927444794952682E-2</v>
      </c>
      <c r="L22" s="23">
        <v>0</v>
      </c>
      <c r="M22" s="23">
        <v>0</v>
      </c>
      <c r="N22" s="23">
        <v>0</v>
      </c>
      <c r="O22" s="23">
        <v>2.4203307785397336E-3</v>
      </c>
    </row>
    <row r="23" spans="1:15" x14ac:dyDescent="0.25">
      <c r="A23" s="12" t="s">
        <v>66</v>
      </c>
      <c r="B23" s="23">
        <v>0.65686274509803921</v>
      </c>
      <c r="C23" s="23">
        <v>0.58288770053475936</v>
      </c>
      <c r="D23" s="23">
        <v>0.60691823899371067</v>
      </c>
      <c r="E23" s="23">
        <v>0.21893491124260356</v>
      </c>
      <c r="F23" s="23">
        <v>0.59782608695652173</v>
      </c>
      <c r="G23" s="23">
        <v>0.39374999999999999</v>
      </c>
      <c r="H23" s="23">
        <v>0.13450292397660818</v>
      </c>
      <c r="I23" s="23">
        <v>0.37055837563451777</v>
      </c>
      <c r="J23" s="23">
        <v>0.34722222222222221</v>
      </c>
      <c r="K23" s="23">
        <v>0.50473186119873814</v>
      </c>
      <c r="L23" s="23">
        <v>0.31851851851851853</v>
      </c>
      <c r="M23" s="23">
        <v>0.38297872340425532</v>
      </c>
      <c r="N23" s="23">
        <v>0.48695652173913045</v>
      </c>
      <c r="O23" s="23">
        <v>0.44816458249294072</v>
      </c>
    </row>
    <row r="24" spans="1:15" x14ac:dyDescent="0.25">
      <c r="A24" s="12" t="s">
        <v>67</v>
      </c>
      <c r="B24" s="23">
        <v>0</v>
      </c>
      <c r="C24" s="23">
        <v>0</v>
      </c>
      <c r="D24" s="23">
        <v>3.1446540880503146E-3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6.9444444444444441E-3</v>
      </c>
      <c r="K24" s="23">
        <v>3.1545741324921135E-3</v>
      </c>
      <c r="L24" s="23">
        <v>0</v>
      </c>
      <c r="M24" s="23">
        <v>0</v>
      </c>
      <c r="N24" s="23">
        <v>0</v>
      </c>
      <c r="O24" s="23">
        <v>1.2101653892698668E-3</v>
      </c>
    </row>
    <row r="25" spans="1:15" x14ac:dyDescent="0.25">
      <c r="A25" s="12" t="s">
        <v>75</v>
      </c>
      <c r="B25" s="23">
        <v>9.8039215686274508E-3</v>
      </c>
      <c r="C25" s="23">
        <v>0</v>
      </c>
      <c r="D25" s="23">
        <v>2.20125786163522E-2</v>
      </c>
      <c r="E25" s="23">
        <v>0</v>
      </c>
      <c r="F25" s="23">
        <v>3.6231884057971015E-3</v>
      </c>
      <c r="G25" s="23">
        <v>0</v>
      </c>
      <c r="H25" s="23">
        <v>0</v>
      </c>
      <c r="I25" s="23">
        <v>0</v>
      </c>
      <c r="J25" s="23">
        <v>6.9444444444444441E-3</v>
      </c>
      <c r="K25" s="23">
        <v>6.3091482649842269E-3</v>
      </c>
      <c r="L25" s="23">
        <v>7.4074074074074077E-3</v>
      </c>
      <c r="M25" s="23">
        <v>0</v>
      </c>
      <c r="N25" s="23">
        <v>0</v>
      </c>
      <c r="O25" s="23">
        <v>5.2440500201694235E-3</v>
      </c>
    </row>
    <row r="26" spans="1:15" x14ac:dyDescent="0.25">
      <c r="A26" s="12" t="s">
        <v>68</v>
      </c>
      <c r="B26" s="23">
        <v>1.9607843137254902E-2</v>
      </c>
      <c r="C26" s="23">
        <v>0</v>
      </c>
      <c r="D26" s="23">
        <v>4.0880503144654086E-2</v>
      </c>
      <c r="E26" s="23">
        <v>5.9171597633136093E-3</v>
      </c>
      <c r="F26" s="23">
        <v>3.6231884057971015E-3</v>
      </c>
      <c r="G26" s="23">
        <v>0</v>
      </c>
      <c r="H26" s="23">
        <v>2.3391812865497075E-2</v>
      </c>
      <c r="I26" s="23">
        <v>0</v>
      </c>
      <c r="J26" s="23">
        <v>6.9444444444444441E-3</v>
      </c>
      <c r="K26" s="23">
        <v>2.5236593059936908E-2</v>
      </c>
      <c r="L26" s="23">
        <v>0</v>
      </c>
      <c r="M26" s="23">
        <v>0</v>
      </c>
      <c r="N26" s="23">
        <v>1.7391304347826087E-2</v>
      </c>
      <c r="O26" s="23">
        <v>1.290843081887858E-2</v>
      </c>
    </row>
    <row r="27" spans="1:15" x14ac:dyDescent="0.25">
      <c r="A27" s="12" t="s">
        <v>69</v>
      </c>
      <c r="B27" s="23">
        <v>0</v>
      </c>
      <c r="C27" s="23">
        <v>0</v>
      </c>
      <c r="D27" s="23">
        <v>0.13522012578616352</v>
      </c>
      <c r="E27" s="23">
        <v>0</v>
      </c>
      <c r="F27" s="23">
        <v>1.4492753623188406E-2</v>
      </c>
      <c r="G27" s="23">
        <v>0</v>
      </c>
      <c r="H27" s="23">
        <v>1.1695906432748537E-2</v>
      </c>
      <c r="I27" s="23">
        <v>0</v>
      </c>
      <c r="J27" s="23">
        <v>0</v>
      </c>
      <c r="K27" s="23">
        <v>0.16088328075709779</v>
      </c>
      <c r="L27" s="23">
        <v>0</v>
      </c>
      <c r="M27" s="23">
        <v>1.0638297872340425E-2</v>
      </c>
      <c r="N27" s="23">
        <v>0</v>
      </c>
      <c r="O27" s="23">
        <v>4.1145623235175476E-2</v>
      </c>
    </row>
    <row r="28" spans="1:15" x14ac:dyDescent="0.25">
      <c r="A28" s="12" t="s">
        <v>70</v>
      </c>
      <c r="B28" s="23">
        <v>1.9607843137254902E-2</v>
      </c>
      <c r="C28" s="23">
        <v>0</v>
      </c>
      <c r="D28" s="23">
        <v>7.8616352201257858E-2</v>
      </c>
      <c r="E28" s="23">
        <v>0</v>
      </c>
      <c r="F28" s="23">
        <v>3.6231884057971015E-3</v>
      </c>
      <c r="G28" s="23">
        <v>0</v>
      </c>
      <c r="H28" s="23">
        <v>0</v>
      </c>
      <c r="I28" s="23">
        <v>0</v>
      </c>
      <c r="J28" s="23">
        <v>2.0833333333333332E-2</v>
      </c>
      <c r="K28" s="23">
        <v>1.5772870662460567E-2</v>
      </c>
      <c r="L28" s="23">
        <v>0</v>
      </c>
      <c r="M28" s="23">
        <v>1.0638297872340425E-2</v>
      </c>
      <c r="N28" s="23">
        <v>8.6956521739130436E-3</v>
      </c>
      <c r="O28" s="23">
        <v>1.5732150060508269E-2</v>
      </c>
    </row>
    <row r="29" spans="1:15" x14ac:dyDescent="0.25">
      <c r="A29" s="12" t="s">
        <v>71</v>
      </c>
      <c r="B29" s="23">
        <v>1.9607843137254902E-2</v>
      </c>
      <c r="C29" s="23">
        <v>1.6042780748663103E-2</v>
      </c>
      <c r="D29" s="23">
        <v>3.1446540880503146E-3</v>
      </c>
      <c r="E29" s="23">
        <v>0</v>
      </c>
      <c r="F29" s="23">
        <v>3.6231884057971015E-3</v>
      </c>
      <c r="G29" s="23">
        <v>1.2500000000000001E-2</v>
      </c>
      <c r="H29" s="23">
        <v>5.8479532163742687E-3</v>
      </c>
      <c r="I29" s="23">
        <v>1.015228426395939E-2</v>
      </c>
      <c r="J29" s="23">
        <v>2.0833333333333332E-2</v>
      </c>
      <c r="K29" s="23">
        <v>3.1545741324921135E-3</v>
      </c>
      <c r="L29" s="23">
        <v>0</v>
      </c>
      <c r="M29" s="23">
        <v>5.3191489361702126E-3</v>
      </c>
      <c r="N29" s="23">
        <v>0</v>
      </c>
      <c r="O29" s="23">
        <v>6.8576038725292453E-3</v>
      </c>
    </row>
    <row r="30" spans="1:15" x14ac:dyDescent="0.25">
      <c r="A30" s="12" t="s">
        <v>72</v>
      </c>
      <c r="B30" s="23">
        <v>0.79411764705882348</v>
      </c>
      <c r="C30" s="23">
        <v>0.90909090909090906</v>
      </c>
      <c r="D30" s="23">
        <v>0.79874213836477992</v>
      </c>
      <c r="E30" s="23">
        <v>0.86982248520710059</v>
      </c>
      <c r="F30" s="23">
        <v>0.82971014492753625</v>
      </c>
      <c r="G30" s="23">
        <v>0.8</v>
      </c>
      <c r="H30" s="23">
        <v>0.63742690058479534</v>
      </c>
      <c r="I30" s="23">
        <v>0.86294416243654826</v>
      </c>
      <c r="J30" s="23">
        <v>0.80555555555555558</v>
      </c>
      <c r="K30" s="23">
        <v>0.78548895899053628</v>
      </c>
      <c r="L30" s="23">
        <v>0.94074074074074077</v>
      </c>
      <c r="M30" s="23">
        <v>0.8936170212765957</v>
      </c>
      <c r="N30" s="23">
        <v>0.79130434782608694</v>
      </c>
      <c r="O30" s="23">
        <v>0.82250907624041958</v>
      </c>
    </row>
    <row r="31" spans="1:15" x14ac:dyDescent="0.25">
      <c r="A31" s="12" t="s">
        <v>73</v>
      </c>
      <c r="B31" s="23">
        <v>0.5490196078431373</v>
      </c>
      <c r="C31" s="23">
        <v>0.26737967914438504</v>
      </c>
      <c r="D31" s="23">
        <v>0.4088050314465409</v>
      </c>
      <c r="E31" s="23">
        <v>0.26627218934911245</v>
      </c>
      <c r="F31" s="23">
        <v>0.2608695652173913</v>
      </c>
      <c r="G31" s="23">
        <v>0.48125000000000001</v>
      </c>
      <c r="H31" s="23">
        <v>0.2807017543859649</v>
      </c>
      <c r="I31" s="23">
        <v>0.3604060913705584</v>
      </c>
      <c r="J31" s="23">
        <v>0.47222222222222221</v>
      </c>
      <c r="K31" s="23">
        <v>0.28075709779179808</v>
      </c>
      <c r="L31" s="23">
        <v>0.2</v>
      </c>
      <c r="M31" s="23">
        <v>0.35638297872340424</v>
      </c>
      <c r="N31" s="23">
        <v>0.46086956521739131</v>
      </c>
      <c r="O31" s="23">
        <v>0.34409035901573215</v>
      </c>
    </row>
    <row r="32" spans="1:15" x14ac:dyDescent="0.25">
      <c r="A32" s="12" t="s">
        <v>74</v>
      </c>
      <c r="B32" s="23">
        <v>2.9411764705882353E-2</v>
      </c>
      <c r="C32" s="23">
        <v>0</v>
      </c>
      <c r="D32" s="23">
        <v>3.1446540880503146E-3</v>
      </c>
      <c r="E32" s="23">
        <v>5.9171597633136093E-3</v>
      </c>
      <c r="F32" s="23">
        <v>2.5362318840579712E-2</v>
      </c>
      <c r="G32" s="23">
        <v>1.2500000000000001E-2</v>
      </c>
      <c r="H32" s="23">
        <v>0</v>
      </c>
      <c r="I32" s="23">
        <v>1.015228426395939E-2</v>
      </c>
      <c r="J32" s="23">
        <v>6.9444444444444441E-3</v>
      </c>
      <c r="K32" s="23">
        <v>9.4637223974763408E-3</v>
      </c>
      <c r="L32" s="23">
        <v>0</v>
      </c>
      <c r="M32" s="23">
        <v>5.3191489361702126E-3</v>
      </c>
      <c r="N32" s="23">
        <v>8.6956521739130436E-3</v>
      </c>
      <c r="O32" s="23">
        <v>8.8745461879790235E-3</v>
      </c>
    </row>
    <row r="33" ht="62.25" customHeigh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Residencial</vt:lpstr>
      <vt:lpstr>CantidadRes</vt:lpstr>
      <vt:lpstr>PorcentajesRes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daisyu</dc:creator>
  <cp:lastModifiedBy>AP</cp:lastModifiedBy>
  <dcterms:created xsi:type="dcterms:W3CDTF">2013-12-10T22:26:37Z</dcterms:created>
  <dcterms:modified xsi:type="dcterms:W3CDTF">2014-05-05T14:44:12Z</dcterms:modified>
</cp:coreProperties>
</file>